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3er Informe Financiero Julio-septiembre\"/>
    </mc:Choice>
  </mc:AlternateContent>
  <xr:revisionPtr revIDLastSave="0" documentId="13_ncr:1_{935061F3-6F40-42E5-B0CA-48159FB8CFD1}" xr6:coauthVersionLast="43" xr6:coauthVersionMax="43" xr10:uidLastSave="{00000000-0000-0000-0000-000000000000}"/>
  <bookViews>
    <workbookView xWindow="1170" yWindow="-120" windowWidth="27750" windowHeight="16440" tabRatio="863" activeTab="12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5" i="62" l="1"/>
  <c r="C15" i="62"/>
  <c r="C99" i="60"/>
  <c r="C185" i="60"/>
  <c r="C8" i="60" l="1"/>
  <c r="D15" i="62"/>
  <c r="C170" i="60" l="1"/>
  <c r="C160" i="60"/>
  <c r="C127" i="60"/>
  <c r="C58" i="60"/>
  <c r="A1" i="59"/>
  <c r="C98" i="60" l="1"/>
  <c r="D98" i="60"/>
  <c r="A1" i="64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A1" i="63" l="1"/>
  <c r="E1" i="62" l="1"/>
  <c r="E2" i="62"/>
  <c r="E3" i="62"/>
  <c r="D135" i="62" l="1"/>
  <c r="D43" i="62" l="1"/>
  <c r="C43" i="62"/>
  <c r="E1" i="61" l="1"/>
  <c r="H1" i="59"/>
  <c r="E3" i="61"/>
  <c r="E2" i="61"/>
  <c r="E3" i="60"/>
  <c r="C30" i="64" l="1"/>
  <c r="C7" i="64"/>
  <c r="C39" i="64" s="1"/>
  <c r="C15" i="63"/>
  <c r="C7" i="63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C20" i="63" l="1"/>
  <c r="A3" i="61"/>
  <c r="A3" i="60"/>
  <c r="A3" i="63"/>
  <c r="A3" i="64"/>
  <c r="A1" i="61"/>
  <c r="A1" i="62"/>
  <c r="A3" i="62"/>
  <c r="A1" i="60"/>
</calcChain>
</file>

<file path=xl/sharedStrings.xml><?xml version="1.0" encoding="utf-8"?>
<sst xmlns="http://schemas.openxmlformats.org/spreadsheetml/2006/main" count="925" uniqueCount="656">
  <si>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</si>
  <si>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</si>
  <si>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</si>
  <si>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</si>
  <si>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</si>
  <si>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</si>
  <si>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</si>
  <si>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</si>
  <si>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</si>
  <si>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</si>
  <si>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</si>
  <si>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</si>
  <si>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</si>
  <si>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</si>
  <si>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</si>
  <si>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</si>
  <si>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</si>
  <si>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</si>
  <si>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</si>
  <si>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</si>
  <si>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</si>
  <si>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</si>
  <si>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</si>
  <si>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</si>
  <si>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</si>
  <si>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</si>
  <si>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</si>
  <si>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</si>
  <si>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</si>
  <si>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</si>
  <si>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</si>
  <si>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</si>
  <si>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</si>
  <si>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</si>
  <si>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</si>
  <si>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</si>
  <si>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</si>
  <si>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</si>
  <si>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</si>
  <si>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</si>
  <si>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</si>
  <si>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</si>
  <si>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</si>
  <si>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</si>
  <si>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</si>
  <si>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</si>
  <si>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</si>
  <si>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</si>
  <si>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</si>
  <si>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</si>
  <si>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</si>
  <si>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</si>
  <si>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</si>
  <si>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</si>
  <si>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</si>
  <si>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</si>
  <si>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</si>
  <si>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</si>
  <si>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</si>
  <si>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</si>
  <si>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</si>
  <si>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</si>
  <si>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</si>
  <si>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</si>
  <si>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</si>
  <si>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</si>
  <si>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</si>
  <si>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</si>
  <si>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</si>
  <si>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</si>
  <si>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</si>
  <si>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</si>
  <si>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</si>
  <si>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</si>
  <si>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</si>
  <si>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</si>
  <si>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</si>
  <si>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</si>
  <si>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</si>
  <si>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</si>
  <si>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</si>
  <si>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</si>
  <si>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</si>
  <si>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</si>
  <si>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</si>
  <si>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</si>
  <si>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</si>
  <si>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</si>
  <si>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</si>
  <si>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</si>
  <si>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</si>
  <si>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</si>
  <si>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</si>
  <si>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</si>
  <si>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</si>
  <si>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</si>
  <si>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</si>
  <si>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</si>
  <si>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</si>
  <si>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</si>
  <si>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</si>
  <si>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</si>
  <si>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</si>
  <si>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</si>
  <si>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</si>
  <si>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</si>
  <si>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</si>
  <si>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</si>
  <si>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</si>
  <si>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</si>
  <si>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</si>
  <si>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</si>
  <si>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</si>
  <si>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</si>
  <si>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</si>
  <si>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</si>
  <si>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</si>
  <si>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</si>
  <si>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</si>
  <si>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</si>
  <si>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</si>
  <si>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</si>
  <si>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</si>
  <si>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</si>
  <si>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</si>
  <si>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</si>
  <si>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</si>
  <si>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</si>
  <si>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</si>
  <si>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</si>
  <si>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</si>
  <si>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</si>
  <si>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</si>
  <si>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</si>
  <si>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</si>
  <si>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</si>
  <si>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</si>
  <si>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</si>
  <si>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</si>
  <si>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</si>
  <si>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</si>
  <si>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</si>
  <si>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</si>
  <si>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</si>
  <si>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</si>
  <si>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</si>
  <si>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</si>
  <si>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</si>
  <si>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</si>
  <si>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</si>
  <si>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</si>
  <si>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</si>
  <si>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</si>
  <si>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</si>
  <si>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</si>
  <si>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</si>
  <si>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</si>
  <si>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</si>
  <si>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</si>
  <si>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</si>
  <si>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</si>
  <si>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</si>
  <si>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</si>
  <si>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</si>
  <si>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</si>
  <si>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</si>
  <si>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</si>
  <si>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</si>
  <si>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</si>
  <si>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</si>
  <si>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</si>
  <si>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</si>
  <si>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</si>
  <si>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</si>
  <si>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</si>
  <si>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</si>
  <si>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</si>
  <si>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</si>
  <si>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</si>
  <si>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</si>
  <si>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</si>
  <si>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</si>
  <si>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</si>
  <si>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</si>
  <si>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</si>
  <si>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</si>
  <si>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</si>
  <si>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</si>
  <si>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</si>
  <si>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</si>
  <si>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</si>
  <si>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</si>
  <si>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</si>
  <si>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</si>
  <si>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</si>
  <si>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</si>
  <si>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</si>
  <si>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</si>
  <si>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</si>
  <si>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</si>
  <si>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</si>
  <si>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</si>
  <si>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</si>
  <si>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</si>
  <si>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</si>
  <si>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</si>
  <si>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</si>
  <si>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</si>
  <si>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</si>
  <si>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</si>
  <si>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</si>
  <si>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</si>
  <si>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</si>
  <si>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</si>
  <si>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</si>
  <si>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</si>
  <si>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</si>
  <si>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</si>
  <si>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</si>
  <si>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</si>
  <si>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</si>
  <si>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</si>
  <si>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</si>
  <si>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</si>
  <si>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</si>
  <si>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</si>
  <si>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</si>
  <si>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</si>
  <si>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</si>
  <si>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</si>
  <si>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</si>
  <si>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</si>
  <si>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</si>
  <si>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</si>
  <si>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</si>
  <si>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</si>
  <si>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</si>
  <si>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</si>
  <si>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</si>
  <si>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</si>
  <si>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</si>
  <si>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</si>
  <si>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</si>
  <si>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</si>
  <si>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</si>
  <si>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</si>
  <si>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</si>
  <si>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</si>
  <si>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</si>
  <si>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</si>
  <si>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</si>
  <si>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</si>
  <si>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</si>
  <si>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</si>
  <si>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</si>
  <si>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</si>
  <si>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</si>
  <si>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</si>
  <si>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</si>
  <si>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</si>
  <si>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</si>
  <si>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</si>
  <si>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</si>
  <si>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</si>
  <si>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</si>
  <si>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</si>
  <si>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</si>
  <si>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</si>
  <si>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</si>
  <si>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</si>
  <si>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</si>
  <si>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</si>
  <si>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</si>
  <si>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</si>
  <si>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</si>
  <si>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</si>
  <si>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</si>
  <si>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</si>
  <si>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</si>
  <si>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</si>
  <si>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</si>
  <si>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</si>
  <si>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</si>
  <si>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</si>
  <si>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</si>
  <si>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</si>
  <si>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</si>
  <si>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</si>
  <si>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</si>
  <si>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</si>
  <si>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</si>
  <si>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</si>
  <si>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</si>
  <si>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</si>
  <si>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</si>
  <si>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</si>
  <si>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</si>
  <si>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</si>
  <si>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</si>
  <si>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</si>
  <si>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</si>
  <si>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</si>
  <si>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</si>
  <si>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</si>
  <si>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</si>
  <si>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</si>
  <si>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</si>
  <si>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</si>
  <si>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</si>
  <si>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</si>
  <si>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</si>
  <si>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</si>
  <si>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</si>
  <si>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</si>
  <si>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</si>
  <si>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</si>
  <si>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</si>
  <si>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</si>
  <si>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</si>
  <si>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</si>
  <si>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</si>
  <si>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</si>
  <si>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</si>
  <si>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</si>
  <si>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</si>
  <si>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</si>
  <si>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</si>
  <si>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</si>
  <si>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</si>
  <si>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</si>
  <si>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</si>
  <si>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</si>
  <si>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</si>
  <si>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</si>
  <si>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</si>
  <si>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</si>
  <si>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</si>
  <si>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</si>
  <si>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</si>
  <si>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</si>
  <si>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</si>
  <si>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</si>
  <si>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</si>
  <si>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</si>
  <si>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</si>
  <si>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</si>
  <si>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</si>
  <si>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</si>
  <si>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</si>
  <si>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</si>
  <si>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</si>
  <si>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</si>
  <si>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</si>
  <si>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</si>
  <si>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</si>
  <si>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</si>
  <si>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</si>
  <si>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</si>
  <si>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</si>
  <si>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</si>
  <si>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</si>
  <si>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</si>
  <si>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</si>
  <si>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</si>
  <si>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</si>
  <si>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</si>
  <si>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</si>
  <si>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</si>
  <si>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</si>
  <si>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</si>
  <si>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</si>
  <si>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</si>
  <si>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</si>
  <si>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</si>
  <si>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</si>
  <si>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</si>
  <si>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</si>
  <si>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</si>
  <si>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</si>
  <si>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</si>
  <si>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</si>
  <si>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</si>
  <si>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</si>
  <si>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</si>
  <si>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</si>
  <si>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</si>
  <si>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</si>
  <si>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</si>
  <si>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</si>
  <si>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</si>
  <si>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</si>
  <si>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</si>
  <si>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</si>
  <si>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</si>
  <si>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</si>
  <si>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</si>
  <si>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</si>
  <si>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</si>
  <si>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</si>
  <si>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</si>
  <si>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</si>
  <si>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</si>
  <si>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</si>
  <si>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</si>
  <si>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</si>
  <si>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</si>
  <si>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</si>
  <si>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</si>
  <si>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</si>
  <si>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</si>
  <si>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</si>
  <si>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</si>
  <si>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</si>
  <si>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</si>
  <si>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</si>
  <si>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</si>
  <si>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</si>
  <si>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</si>
  <si>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</si>
  <si>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</si>
  <si>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</si>
  <si>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</si>
  <si>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</si>
  <si>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</si>
  <si>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</si>
  <si>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</si>
  <si>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</si>
  <si>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</si>
  <si>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</si>
  <si>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</si>
  <si>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</si>
  <si>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</si>
  <si>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</si>
  <si>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</si>
  <si>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</si>
  <si>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</si>
  <si>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</si>
  <si>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</si>
  <si>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</si>
  <si>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</si>
  <si>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</si>
  <si>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</si>
  <si>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</si>
  <si>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</si>
  <si>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</si>
  <si>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</si>
  <si>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</si>
  <si>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</si>
  <si>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</si>
  <si>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</si>
  <si>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</si>
  <si>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</si>
  <si>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</si>
  <si>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Aumento por Insuficiencia de Estimaciones por Pérdida o Deterioro u Obsolescencia</t>
  </si>
  <si>
    <t>Aumento por Insuficiencia de Provisiones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</si>
  <si>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</si>
  <si>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</si>
  <si>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</si>
  <si>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</si>
  <si>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</si>
  <si>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</si>
  <si>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</si>
  <si>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</si>
  <si>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</si>
  <si>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</si>
  <si>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</si>
  <si>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</si>
  <si>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</si>
  <si>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</si>
  <si>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</si>
  <si>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</si>
  <si>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</si>
  <si>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</si>
  <si>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</si>
  <si>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</si>
  <si>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</si>
  <si>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</si>
  <si>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</si>
  <si>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</si>
  <si>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</si>
  <si>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</si>
  <si>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</si>
  <si>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</si>
  <si>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</si>
  <si>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</si>
  <si>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</si>
  <si>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</si>
  <si>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</si>
  <si>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</si>
  <si>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</si>
  <si>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</si>
  <si>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</si>
  <si>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</si>
  <si>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</si>
  <si>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</si>
  <si>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</si>
  <si>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</si>
  <si>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</si>
  <si>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</si>
  <si>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</si>
  <si>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</si>
  <si>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</si>
  <si>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</si>
  <si>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</si>
  <si>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</si>
  <si>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</si>
  <si>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</si>
  <si>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</si>
  <si>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</si>
  <si>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</si>
  <si>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</si>
  <si>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</si>
  <si>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</si>
  <si>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</si>
  <si>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</si>
  <si>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</si>
  <si>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</si>
  <si>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</si>
  <si>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</si>
  <si>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</si>
  <si>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</si>
  <si>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</si>
  <si>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</si>
  <si>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</si>
  <si>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</si>
  <si>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</si>
  <si>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</si>
  <si>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</si>
  <si>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</si>
  <si>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</si>
  <si>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</si>
  <si>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</si>
  <si>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</si>
  <si>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</si>
  <si>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</si>
  <si>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</si>
  <si>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</si>
  <si>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</si>
  <si>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</si>
  <si>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</si>
  <si>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</si>
  <si>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</si>
  <si>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</si>
  <si>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</si>
  <si>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</si>
  <si>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</si>
  <si>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</si>
  <si>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</si>
  <si>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</si>
  <si>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</si>
  <si>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</si>
  <si>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</si>
  <si>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</si>
  <si>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</si>
  <si>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</si>
  <si>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</si>
  <si>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</si>
  <si>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</si>
  <si>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</si>
  <si>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</si>
  <si>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</si>
  <si>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</si>
  <si>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</si>
  <si>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</si>
  <si>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</si>
  <si>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</si>
  <si>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</si>
  <si>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</si>
  <si>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</si>
  <si>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</si>
  <si>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</si>
  <si>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</si>
  <si>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</si>
  <si>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</si>
  <si>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</si>
  <si>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</si>
  <si>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</si>
  <si>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</si>
  <si>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</si>
  <si>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</si>
  <si>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</si>
  <si>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</si>
  <si>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</si>
  <si>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</si>
  <si>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</si>
  <si>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</si>
  <si>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</si>
  <si>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</si>
  <si>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</si>
  <si>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</si>
  <si>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</si>
  <si>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</si>
  <si>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</si>
  <si>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</si>
  <si>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</si>
  <si>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</si>
  <si>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</si>
  <si>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</si>
  <si>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</si>
  <si>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</si>
  <si>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</si>
  <si>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</si>
  <si>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</si>
  <si>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</si>
  <si>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</si>
  <si>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</si>
  <si>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</si>
  <si>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</si>
  <si>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</si>
  <si>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</si>
  <si>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</si>
  <si>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INSTITUTO MUNICIPAL DE PLANEACION Y DESARROLLO DE APASEO EL GRANDE</t>
  </si>
  <si>
    <t>Correspondiente del 01 de Enero al 30 de Septiembre de 2022</t>
  </si>
  <si>
    <r>
      <rPr>
        <b/>
        <sz val="10"/>
        <color indexed="8"/>
        <rFont val="Arial"/>
        <family val="2"/>
      </rPr>
      <t xml:space="preserve">CUENTA: </t>
    </r>
    <r>
      <rPr>
        <sz val="10"/>
        <color indexed="8"/>
        <rFont val="Arial"/>
        <family val="2"/>
      </rPr>
      <t>Corresponde al número de la cuenta de acuerdo al Plan de Cuentas emitido por el CONAC.</t>
    </r>
  </si>
  <si>
    <r>
      <rPr>
        <b/>
        <sz val="10"/>
        <color indexed="8"/>
        <rFont val="Arial"/>
        <family val="2"/>
      </rPr>
      <t xml:space="preserve">NOMBRE DE LA CUENTA: </t>
    </r>
    <r>
      <rPr>
        <sz val="10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</si>
  <si>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10"/>
        <color indexed="8"/>
        <rFont val="Arial"/>
        <family val="2"/>
      </rPr>
      <t xml:space="preserve">MONTO: </t>
    </r>
    <r>
      <rPr>
        <sz val="10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</si>
  <si>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10"/>
        <color indexed="8"/>
        <rFont val="Arial"/>
        <family val="2"/>
      </rPr>
      <t xml:space="preserve">TIPO: </t>
    </r>
    <r>
      <rPr>
        <sz val="10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</si>
  <si>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10"/>
        <color indexed="8"/>
        <rFont val="Arial"/>
        <family val="2"/>
      </rPr>
      <t xml:space="preserve">2019: </t>
    </r>
    <r>
      <rPr>
        <sz val="10"/>
        <color indexed="8"/>
        <rFont val="Arial"/>
        <family val="2"/>
      </rPr>
      <t>Saldo final al 31 de diciembre de 2019.</t>
    </r>
  </si>
  <si>
    <r>
      <rPr>
        <b/>
        <sz val="10"/>
        <color indexed="8"/>
        <rFont val="Arial"/>
        <family val="2"/>
      </rPr>
      <t xml:space="preserve">2018: </t>
    </r>
    <r>
      <rPr>
        <sz val="10"/>
        <color indexed="8"/>
        <rFont val="Arial"/>
        <family val="2"/>
      </rPr>
      <t>Saldo final al 31 de diciembre de 2018.</t>
    </r>
  </si>
  <si>
    <r>
      <rPr>
        <b/>
        <sz val="10"/>
        <color indexed="8"/>
        <rFont val="Arial"/>
        <family val="2"/>
      </rPr>
      <t xml:space="preserve">2017: </t>
    </r>
    <r>
      <rPr>
        <sz val="10"/>
        <color indexed="8"/>
        <rFont val="Arial"/>
        <family val="2"/>
      </rPr>
      <t>Saldo final al 31 de diciembre de 2017.</t>
    </r>
  </si>
  <si>
    <r>
      <rPr>
        <b/>
        <sz val="10"/>
        <color indexed="8"/>
        <rFont val="Arial"/>
        <family val="2"/>
      </rPr>
      <t xml:space="preserve">2016: </t>
    </r>
    <r>
      <rPr>
        <sz val="10"/>
        <color indexed="8"/>
        <rFont val="Arial"/>
        <family val="2"/>
      </rPr>
      <t>Saldo final al 31 de diciembre de 2016.</t>
    </r>
  </si>
  <si>
    <r>
      <rPr>
        <b/>
        <sz val="10"/>
        <color indexed="8"/>
        <rFont val="Arial"/>
        <family val="2"/>
      </rPr>
      <t>FACTIBILIDAD DE COBRO</t>
    </r>
    <r>
      <rPr>
        <sz val="10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</si>
  <si>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10"/>
        <rFont val="Arial"/>
        <family val="2"/>
      </rPr>
      <t xml:space="preserve">A 90 días: </t>
    </r>
    <r>
      <rPr>
        <sz val="10"/>
        <rFont val="Arial"/>
        <family val="2"/>
      </rPr>
      <t>Importe de la cuentas por cobrar con fecha de vencimiento de 1 a 90 días.</t>
    </r>
  </si>
  <si>
    <r>
      <rPr>
        <b/>
        <sz val="10"/>
        <rFont val="Arial"/>
        <family val="2"/>
      </rPr>
      <t xml:space="preserve">A 180 días: </t>
    </r>
    <r>
      <rPr>
        <sz val="10"/>
        <rFont val="Arial"/>
        <family val="2"/>
      </rPr>
      <t>Importe de la cuentas por cobrar con fecha de vencimiento de 91 a 180 días.</t>
    </r>
  </si>
  <si>
    <r>
      <rPr>
        <b/>
        <sz val="10"/>
        <rFont val="Arial"/>
        <family val="2"/>
      </rPr>
      <t xml:space="preserve">A 365 días: </t>
    </r>
    <r>
      <rPr>
        <sz val="10"/>
        <rFont val="Arial"/>
        <family val="2"/>
      </rPr>
      <t>Importe de la cuentas por cobrar con fecha de vencimiento de 181 a 365 días.</t>
    </r>
  </si>
  <si>
    <r>
      <rPr>
        <b/>
        <sz val="10"/>
        <color indexed="8"/>
        <rFont val="Arial"/>
        <family val="2"/>
      </rPr>
      <t xml:space="preserve">Más de 365 días: </t>
    </r>
    <r>
      <rPr>
        <sz val="10"/>
        <color indexed="8"/>
        <rFont val="Arial"/>
        <family val="2"/>
      </rPr>
      <t>Importe de la cuentas por cobrar con vencimiento mayor a 365 días.</t>
    </r>
  </si>
  <si>
    <r>
      <rPr>
        <b/>
        <sz val="10"/>
        <color indexed="8"/>
        <rFont val="Arial"/>
        <family val="2"/>
      </rPr>
      <t xml:space="preserve">CARACTERISTICAS: </t>
    </r>
    <r>
      <rPr>
        <sz val="10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</si>
  <si>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10"/>
        <color indexed="8"/>
        <rFont val="Arial"/>
        <family val="2"/>
      </rPr>
      <t xml:space="preserve">MÉTODO: </t>
    </r>
    <r>
      <rPr>
        <sz val="10"/>
        <color indexed="8"/>
        <rFont val="Arial"/>
        <family val="2"/>
      </rPr>
      <t xml:space="preserve">Sistema de costeo y método de valuación aplicados a los inventarios </t>
    </r>
    <r>
      <rPr>
        <b/>
        <sz val="10"/>
        <color indexed="8"/>
        <rFont val="Arial"/>
        <family val="2"/>
      </rPr>
      <t>(UEPS, PROMEDIO, etc.)</t>
    </r>
  </si>
  <si>
    <r>
      <rPr>
        <b/>
        <sz val="10"/>
        <color indexed="8"/>
        <rFont val="Arial"/>
        <family val="2"/>
      </rPr>
      <t>CONVENIENCIA DE APLICACIÓN</t>
    </r>
    <r>
      <rPr>
        <sz val="10"/>
        <color indexed="8"/>
        <rFont val="Arial"/>
        <family val="2"/>
      </rPr>
      <t>: Justificar el uso del método de valuación elegido y las ventajas del mismo.</t>
    </r>
  </si>
  <si>
    <r>
      <rPr>
        <b/>
        <sz val="10"/>
        <color indexed="8"/>
        <rFont val="Arial"/>
        <family val="2"/>
      </rPr>
      <t>IMPACTO DE INFORMACIÓN FINANCIERA</t>
    </r>
    <r>
      <rPr>
        <sz val="10"/>
        <color indexed="8"/>
        <rFont val="Arial"/>
        <family val="2"/>
      </rPr>
      <t>: Plasmar el impacto en la información por la elección del método de valuación.</t>
    </r>
  </si>
  <si>
    <r>
      <rPr>
        <b/>
        <sz val="10"/>
        <color indexed="8"/>
        <rFont val="Arial"/>
        <family val="2"/>
      </rPr>
      <t xml:space="preserve">TIPO: </t>
    </r>
    <r>
      <rPr>
        <sz val="10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</si>
  <si>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10"/>
        <color indexed="8"/>
        <rFont val="Arial"/>
        <family val="2"/>
      </rPr>
      <t xml:space="preserve">CARACTERISTICA: </t>
    </r>
    <r>
      <rPr>
        <sz val="10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</si>
  <si>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10"/>
        <color indexed="8"/>
        <rFont val="Arial"/>
        <family val="2"/>
      </rPr>
      <t xml:space="preserve">NOMBRE DEL FIDEICOMISO: </t>
    </r>
    <r>
      <rPr>
        <sz val="10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</si>
  <si>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10"/>
        <color indexed="8"/>
        <rFont val="Arial"/>
        <family val="2"/>
      </rPr>
      <t>Razón de existencia/fin del fideicomiso.</t>
    </r>
  </si>
  <si>
    <r>
      <rPr>
        <b/>
        <sz val="10"/>
        <color indexed="8"/>
        <rFont val="Arial"/>
        <family val="2"/>
      </rPr>
      <t xml:space="preserve">TIPO: </t>
    </r>
    <r>
      <rPr>
        <sz val="10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</si>
  <si>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10"/>
        <color indexed="8"/>
        <rFont val="Arial"/>
        <family val="2"/>
      </rPr>
      <t xml:space="preserve">EMPRESA/OPDes: </t>
    </r>
    <r>
      <rPr>
        <sz val="10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</si>
  <si>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10"/>
        <color indexed="8"/>
        <rFont val="Arial"/>
        <family val="2"/>
      </rPr>
      <t xml:space="preserve">DEP. GASTO: </t>
    </r>
    <r>
      <rPr>
        <sz val="10"/>
        <color indexed="8"/>
        <rFont val="Arial"/>
        <family val="2"/>
      </rPr>
      <t>Importe de la depreciación correspondiente al ejercicio en la cuenta 5.5.1.</t>
    </r>
  </si>
  <si>
    <r>
      <rPr>
        <b/>
        <sz val="10"/>
        <color indexed="8"/>
        <rFont val="Arial"/>
        <family val="2"/>
      </rPr>
      <t>DEP. ACUMULADA:  P</t>
    </r>
    <r>
      <rPr>
        <sz val="10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</si>
  <si>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10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</si>
  <si>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10"/>
        <color indexed="8"/>
        <rFont val="Arial"/>
        <family val="2"/>
      </rPr>
      <t>TASA DE APLICADA</t>
    </r>
    <r>
      <rPr>
        <sz val="10"/>
        <color indexed="8"/>
        <rFont val="Arial"/>
        <family val="2"/>
      </rPr>
      <t>: Registrar porcentaje de depreciación aplicada.</t>
    </r>
  </si>
  <si>
    <r>
      <rPr>
        <b/>
        <sz val="10"/>
        <color indexed="8"/>
        <rFont val="Arial"/>
        <family val="2"/>
      </rPr>
      <t xml:space="preserve">CRITERIOS: </t>
    </r>
    <r>
      <rPr>
        <sz val="10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</si>
  <si>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10"/>
        <color indexed="8"/>
        <rFont val="Arial"/>
        <family val="2"/>
      </rPr>
      <t xml:space="preserve">CARACTERÍSTICAS: </t>
    </r>
    <r>
      <rPr>
        <sz val="10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</si>
  <si>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10"/>
        <color indexed="8"/>
        <rFont val="Arial"/>
        <family val="2"/>
      </rPr>
      <t xml:space="preserve">AMORT. GASTO: </t>
    </r>
    <r>
      <rPr>
        <sz val="10"/>
        <color indexed="8"/>
        <rFont val="Arial"/>
        <family val="2"/>
      </rPr>
      <t>Importe de la depreciación correspondiente al ejercicio en la cuenta 5.5.1.</t>
    </r>
  </si>
  <si>
    <r>
      <rPr>
        <b/>
        <sz val="10"/>
        <color indexed="8"/>
        <rFont val="Arial"/>
        <family val="2"/>
      </rPr>
      <t>ARMORT. ACUMULADA:</t>
    </r>
    <r>
      <rPr>
        <sz val="10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</si>
  <si>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10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</si>
  <si>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10"/>
        <color indexed="8"/>
        <rFont val="Arial"/>
        <family val="2"/>
      </rPr>
      <t>TASA DE APLICADA</t>
    </r>
    <r>
      <rPr>
        <sz val="10"/>
        <color indexed="8"/>
        <rFont val="Arial"/>
        <family val="2"/>
      </rPr>
      <t>: Registrar porcentaje de amortización aplicada.</t>
    </r>
  </si>
  <si>
    <r>
      <rPr>
        <b/>
        <sz val="10"/>
        <color indexed="8"/>
        <rFont val="Arial"/>
        <family val="2"/>
      </rPr>
      <t xml:space="preserve">CRITERIOS: </t>
    </r>
    <r>
      <rPr>
        <sz val="10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</si>
  <si>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10"/>
        <color indexed="8"/>
        <rFont val="Arial"/>
        <family val="2"/>
      </rPr>
      <t xml:space="preserve">CARACTERÍSTICAS: </t>
    </r>
    <r>
      <rPr>
        <sz val="10"/>
        <color indexed="8"/>
        <rFont val="Arial"/>
        <family val="2"/>
      </rPr>
      <t>Detallar si hubo alguna disminución por amortización o por capitalización.</t>
    </r>
  </si>
  <si>
    <r>
      <rPr>
        <b/>
        <sz val="10"/>
        <color indexed="8"/>
        <rFont val="Arial"/>
        <family val="2"/>
      </rPr>
      <t xml:space="preserve">CARACTERÍSTICAS: </t>
    </r>
    <r>
      <rPr>
        <sz val="10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</si>
  <si>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10"/>
        <color indexed="8"/>
        <rFont val="Arial"/>
        <family val="2"/>
      </rPr>
      <t xml:space="preserve">CARACTERÍSTICAS: </t>
    </r>
    <r>
      <rPr>
        <sz val="10"/>
        <color indexed="8"/>
        <rFont val="Arial"/>
        <family val="2"/>
      </rPr>
      <t>Características cualitativas significativas que les impacten financieramente.</t>
    </r>
  </si>
  <si>
    <r>
      <rPr>
        <b/>
        <sz val="10"/>
        <rFont val="Arial"/>
        <family val="2"/>
      </rPr>
      <t>A 90 días:</t>
    </r>
    <r>
      <rPr>
        <sz val="10"/>
        <rFont val="Arial"/>
        <family val="2"/>
      </rPr>
      <t xml:space="preserve"> Importe de la cuentas por pagar con fecha de vencimiento de 1 a 90 días.</t>
    </r>
  </si>
  <si>
    <r>
      <rPr>
        <b/>
        <sz val="10"/>
        <rFont val="Arial"/>
        <family val="2"/>
      </rPr>
      <t xml:space="preserve">A 180 días: </t>
    </r>
    <r>
      <rPr>
        <sz val="10"/>
        <rFont val="Arial"/>
        <family val="2"/>
      </rPr>
      <t>Importe de la cuentas por pagar con fecha de vencimiento de 91 a 180 días.</t>
    </r>
  </si>
  <si>
    <r>
      <rPr>
        <b/>
        <sz val="10"/>
        <rFont val="Arial"/>
        <family val="2"/>
      </rPr>
      <t xml:space="preserve">A 365 días: </t>
    </r>
    <r>
      <rPr>
        <sz val="10"/>
        <rFont val="Arial"/>
        <family val="2"/>
      </rPr>
      <t>Importe de la cuentas por pagar con fecha de vencimiento de 181 a 365 días.</t>
    </r>
  </si>
  <si>
    <r>
      <rPr>
        <b/>
        <sz val="10"/>
        <rFont val="Arial"/>
        <family val="2"/>
      </rPr>
      <t xml:space="preserve">Más de 365 días: </t>
    </r>
    <r>
      <rPr>
        <sz val="10"/>
        <rFont val="Arial"/>
        <family val="2"/>
      </rPr>
      <t>Importe de la cuentas por pagar con fecha de vencimiento mayor a 365 días.</t>
    </r>
  </si>
  <si>
    <r>
      <rPr>
        <b/>
        <sz val="10"/>
        <rFont val="Arial"/>
        <family val="2"/>
      </rPr>
      <t xml:space="preserve">CARACTERISTICAS: </t>
    </r>
    <r>
      <rPr>
        <sz val="10"/>
        <rFont val="Arial"/>
        <family val="2"/>
      </rPr>
      <t>Informar sobre la factibilidad de pago.</t>
    </r>
  </si>
  <si>
    <r>
      <rPr>
        <b/>
        <sz val="10"/>
        <color indexed="8"/>
        <rFont val="Arial"/>
        <family val="2"/>
      </rPr>
      <t xml:space="preserve">NATURALEZA: </t>
    </r>
    <r>
      <rPr>
        <sz val="10"/>
        <color indexed="8"/>
        <rFont val="Arial"/>
        <family val="2"/>
      </rPr>
      <t>Especificar origen de dicho recurso: Federal, Estatal, Municipal, Particulares.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</si>
</sst>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4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sz val="7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2B956F"/>
      <name val="Arial"/>
      <family val="2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b/>
      <sz val="10"/>
      <color rgb="FF2B956F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2B956F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241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3" fillId="0" borderId="0" xfId="8" applyFont="1" applyAlignment="1">
      <alignment vertical="center"/>
    </xf>
    <xf numFmtId="0" fontId="13" fillId="0" borderId="0" xfId="8" applyFont="1"/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quotePrefix="1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3" fillId="4" borderId="1" xfId="8" applyFont="1" applyFill="1" applyBorder="1" applyAlignment="1">
      <alignment horizontal="right" vertical="center"/>
    </xf>
    <xf numFmtId="0" fontId="14" fillId="4" borderId="1" xfId="8" applyFont="1" applyFill="1" applyBorder="1" applyAlignment="1">
      <alignment horizontal="left" vertical="center"/>
    </xf>
    <xf numFmtId="0" fontId="24" fillId="5" borderId="1" xfId="8" applyFont="1" applyFill="1" applyBorder="1" applyAlignment="1">
      <alignment horizontal="center" vertical="center"/>
    </xf>
    <xf numFmtId="0" fontId="24" fillId="5" borderId="1" xfId="8" applyFont="1" applyFill="1" applyBorder="1"/>
    <xf numFmtId="0" fontId="25" fillId="0" borderId="1" xfId="8" applyFont="1" applyBorder="1"/>
    <xf numFmtId="0" fontId="24" fillId="5" borderId="1" xfId="12" applyFont="1" applyFill="1" applyBorder="1"/>
    <xf numFmtId="0" fontId="26" fillId="6" borderId="1" xfId="12" applyFont="1" applyFill="1" applyBorder="1"/>
    <xf numFmtId="0" fontId="27" fillId="0" borderId="1" xfId="12" applyFont="1" applyBorder="1" applyAlignment="1">
      <alignment horizontal="center" vertical="center"/>
    </xf>
    <xf numFmtId="0" fontId="27" fillId="0" borderId="1" xfId="12" applyFont="1" applyBorder="1"/>
    <xf numFmtId="4" fontId="27" fillId="0" borderId="1" xfId="12" applyNumberFormat="1" applyFont="1" applyBorder="1"/>
    <xf numFmtId="0" fontId="25" fillId="0" borderId="1" xfId="12" applyFont="1" applyBorder="1"/>
    <xf numFmtId="0" fontId="27" fillId="0" borderId="1" xfId="12" applyFont="1" applyBorder="1" applyAlignment="1">
      <alignment wrapText="1"/>
    </xf>
    <xf numFmtId="0" fontId="27" fillId="0" borderId="1" xfId="12" applyFont="1" applyBorder="1" applyAlignment="1">
      <alignment horizontal="center"/>
    </xf>
    <xf numFmtId="9" fontId="27" fillId="0" borderId="1" xfId="12" applyNumberFormat="1" applyFont="1" applyBorder="1"/>
    <xf numFmtId="0" fontId="25" fillId="0" borderId="0" xfId="8" applyFont="1"/>
    <xf numFmtId="0" fontId="35" fillId="0" borderId="0" xfId="8" applyFont="1" applyAlignment="1">
      <alignment vertical="center"/>
    </xf>
    <xf numFmtId="0" fontId="36" fillId="5" borderId="0" xfId="8" applyFont="1" applyFill="1" applyAlignment="1">
      <alignment horizontal="center" vertical="center"/>
    </xf>
    <xf numFmtId="0" fontId="36" fillId="5" borderId="0" xfId="8" applyFont="1" applyFill="1"/>
    <xf numFmtId="0" fontId="35" fillId="0" borderId="0" xfId="8" applyFont="1"/>
    <xf numFmtId="0" fontId="37" fillId="6" borderId="0" xfId="8" applyFont="1" applyFill="1"/>
    <xf numFmtId="0" fontId="35" fillId="0" borderId="0" xfId="8" applyFont="1" applyAlignment="1">
      <alignment horizontal="center"/>
    </xf>
    <xf numFmtId="0" fontId="38" fillId="0" borderId="0" xfId="8" applyFont="1" applyAlignment="1">
      <alignment horizontal="center"/>
    </xf>
    <xf numFmtId="0" fontId="37" fillId="7" borderId="0" xfId="8" applyFont="1" applyFill="1"/>
    <xf numFmtId="0" fontId="34" fillId="4" borderId="0" xfId="8" applyFont="1" applyFill="1" applyAlignment="1">
      <alignment horizontal="right" vertical="center" wrapText="1"/>
    </xf>
    <xf numFmtId="0" fontId="33" fillId="4" borderId="0" xfId="8" applyFont="1" applyFill="1" applyAlignment="1">
      <alignment horizontal="left" vertical="center" wrapText="1"/>
    </xf>
    <xf numFmtId="0" fontId="36" fillId="5" borderId="0" xfId="8" applyFont="1" applyFill="1" applyAlignment="1">
      <alignment wrapText="1"/>
    </xf>
    <xf numFmtId="0" fontId="35" fillId="0" borderId="0" xfId="8" applyFont="1" applyAlignment="1">
      <alignment wrapText="1"/>
    </xf>
    <xf numFmtId="0" fontId="37" fillId="6" borderId="0" xfId="8" applyFont="1" applyFill="1" applyAlignment="1">
      <alignment wrapText="1"/>
    </xf>
    <xf numFmtId="4" fontId="35" fillId="0" borderId="0" xfId="8" applyNumberFormat="1" applyFont="1" applyAlignment="1">
      <alignment wrapText="1"/>
    </xf>
    <xf numFmtId="0" fontId="38" fillId="0" borderId="0" xfId="8" applyFont="1" applyAlignment="1">
      <alignment wrapText="1"/>
    </xf>
    <xf numFmtId="0" fontId="37" fillId="7" borderId="0" xfId="8" applyFont="1" applyFill="1" applyAlignment="1">
      <alignment wrapText="1"/>
    </xf>
    <xf numFmtId="0" fontId="41" fillId="2" borderId="0" xfId="0" applyFont="1" applyFill="1" applyAlignment="1">
      <alignment horizontal="center" vertical="center"/>
    </xf>
    <xf numFmtId="0" fontId="5" fillId="2" borderId="0" xfId="3" applyFont="1" applyFill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5" fillId="0" borderId="0" xfId="3" applyFont="1" applyAlignment="1">
      <alignment vertical="top" wrapText="1"/>
    </xf>
    <xf numFmtId="0" fontId="29" fillId="5" borderId="0" xfId="8" applyFont="1" applyFill="1" applyAlignment="1">
      <alignment horizontal="center" vertical="top"/>
    </xf>
    <xf numFmtId="0" fontId="42" fillId="0" borderId="0" xfId="3" applyFont="1" applyAlignment="1">
      <alignment horizontal="left" vertical="top" wrapText="1"/>
    </xf>
    <xf numFmtId="0" fontId="32" fillId="0" borderId="0" xfId="0" applyFont="1" applyAlignment="1">
      <alignment horizontal="center" vertical="top"/>
    </xf>
    <xf numFmtId="0" fontId="32" fillId="0" borderId="0" xfId="0" applyFont="1" applyAlignment="1">
      <alignment wrapText="1"/>
    </xf>
    <xf numFmtId="0" fontId="4" fillId="0" borderId="0" xfId="3" applyFont="1" applyAlignment="1">
      <alignment horizontal="left" vertical="top" wrapText="1"/>
    </xf>
    <xf numFmtId="0" fontId="42" fillId="0" borderId="0" xfId="0" applyFont="1" applyAlignment="1">
      <alignment horizontal="left" vertical="top" wrapText="1"/>
    </xf>
    <xf numFmtId="0" fontId="41" fillId="0" borderId="0" xfId="0" applyFont="1" applyAlignment="1">
      <alignment wrapText="1"/>
    </xf>
    <xf numFmtId="0" fontId="32" fillId="0" borderId="0" xfId="0" applyFont="1" applyAlignment="1">
      <alignment horizontal="justify" vertical="center" wrapText="1"/>
    </xf>
    <xf numFmtId="0" fontId="43" fillId="0" borderId="0" xfId="0" applyFont="1" applyAlignment="1">
      <alignment horizontal="left" vertical="top" wrapText="1"/>
    </xf>
    <xf numFmtId="0" fontId="43" fillId="0" borderId="0" xfId="3" applyFont="1" applyAlignment="1">
      <alignment horizontal="left" vertical="top" wrapText="1"/>
    </xf>
    <xf numFmtId="0" fontId="32" fillId="0" borderId="0" xfId="0" applyFont="1"/>
    <xf numFmtId="0" fontId="28" fillId="4" borderId="0" xfId="9" applyFont="1" applyFill="1" applyAlignment="1">
      <alignment horizontal="right" vertical="center"/>
    </xf>
    <xf numFmtId="0" fontId="29" fillId="5" borderId="0" xfId="9" applyFont="1" applyFill="1"/>
    <xf numFmtId="0" fontId="31" fillId="6" borderId="0" xfId="9" applyFont="1" applyFill="1" applyAlignment="1">
      <alignment horizontal="center"/>
    </xf>
    <xf numFmtId="0" fontId="30" fillId="0" borderId="0" xfId="9" applyFont="1"/>
    <xf numFmtId="4" fontId="30" fillId="0" borderId="0" xfId="9" applyNumberFormat="1" applyFont="1"/>
    <xf numFmtId="4" fontId="28" fillId="0" borderId="0" xfId="9" applyNumberFormat="1" applyFont="1"/>
    <xf numFmtId="0" fontId="29" fillId="5" borderId="0" xfId="9" applyFont="1" applyFill="1" applyAlignment="1">
      <alignment horizontal="center" vertical="center" wrapText="1"/>
    </xf>
    <xf numFmtId="0" fontId="29" fillId="5" borderId="0" xfId="9" applyFont="1" applyFill="1" applyAlignment="1">
      <alignment wrapText="1"/>
    </xf>
    <xf numFmtId="0" fontId="31" fillId="6" borderId="0" xfId="9" applyFont="1" applyFill="1" applyAlignment="1">
      <alignment wrapText="1"/>
    </xf>
    <xf numFmtId="0" fontId="30" fillId="0" borderId="0" xfId="9" applyFont="1" applyAlignment="1">
      <alignment horizontal="center" wrapText="1"/>
    </xf>
    <xf numFmtId="0" fontId="30" fillId="0" borderId="0" xfId="9" applyFont="1" applyAlignment="1">
      <alignment wrapText="1"/>
    </xf>
    <xf numFmtId="0" fontId="28" fillId="0" borderId="0" xfId="9" applyFont="1" applyAlignment="1">
      <alignment horizontal="center" wrapText="1"/>
    </xf>
    <xf numFmtId="0" fontId="28" fillId="0" borderId="0" xfId="9" applyFont="1" applyAlignment="1">
      <alignment horizontal="left" wrapText="1"/>
    </xf>
    <xf numFmtId="0" fontId="28" fillId="0" borderId="0" xfId="9" applyFont="1" applyAlignment="1">
      <alignment wrapText="1"/>
    </xf>
    <xf numFmtId="0" fontId="5" fillId="0" borderId="0" xfId="9" applyFont="1" applyAlignment="1">
      <alignment wrapText="1"/>
    </xf>
    <xf numFmtId="0" fontId="30" fillId="0" borderId="0" xfId="9" applyFont="1" applyAlignment="1">
      <alignment horizontal="left" wrapText="1"/>
    </xf>
    <xf numFmtId="0" fontId="4" fillId="0" borderId="0" xfId="9" applyFont="1" applyAlignment="1">
      <alignment wrapText="1"/>
    </xf>
    <xf numFmtId="0" fontId="28" fillId="0" borderId="0" xfId="9" quotePrefix="1" applyFont="1" applyAlignment="1">
      <alignment horizontal="left" wrapText="1"/>
    </xf>
    <xf numFmtId="0" fontId="23" fillId="8" borderId="2" xfId="13" applyFont="1" applyFill="1" applyBorder="1" applyAlignment="1">
      <alignment vertical="center"/>
    </xf>
    <xf numFmtId="4" fontId="23" fillId="8" borderId="1" xfId="13" applyNumberFormat="1" applyFont="1" applyFill="1" applyBorder="1" applyAlignment="1">
      <alignment horizontal="right" vertical="center" wrapText="1" indent="1"/>
    </xf>
    <xf numFmtId="0" fontId="40" fillId="0" borderId="0" xfId="10" applyFont="1"/>
    <xf numFmtId="0" fontId="23" fillId="0" borderId="9" xfId="13" applyFont="1" applyBorder="1" applyAlignment="1">
      <alignment vertical="center"/>
    </xf>
    <xf numFmtId="0" fontId="23" fillId="0" borderId="2" xfId="13" applyFont="1" applyBorder="1" applyAlignment="1">
      <alignment vertical="center"/>
    </xf>
    <xf numFmtId="4" fontId="23" fillId="0" borderId="1" xfId="13" applyNumberFormat="1" applyFont="1" applyBorder="1" applyAlignment="1">
      <alignment horizontal="right" vertical="center" wrapText="1" indent="1"/>
    </xf>
    <xf numFmtId="0" fontId="32" fillId="0" borderId="0" xfId="10" applyFont="1" applyAlignment="1">
      <alignment vertical="center"/>
    </xf>
    <xf numFmtId="0" fontId="41" fillId="0" borderId="0" xfId="10" applyFont="1"/>
    <xf numFmtId="0" fontId="28" fillId="8" borderId="2" xfId="13" applyFont="1" applyFill="1" applyBorder="1" applyAlignment="1">
      <alignment vertical="center"/>
    </xf>
    <xf numFmtId="4" fontId="28" fillId="8" borderId="1" xfId="13" applyNumberFormat="1" applyFont="1" applyFill="1" applyBorder="1" applyAlignment="1">
      <alignment horizontal="right" vertical="center" wrapText="1" indent="1"/>
    </xf>
    <xf numFmtId="0" fontId="32" fillId="0" borderId="0" xfId="10" applyFont="1"/>
    <xf numFmtId="0" fontId="32" fillId="0" borderId="0" xfId="13" applyFont="1"/>
    <xf numFmtId="0" fontId="28" fillId="0" borderId="9" xfId="13" applyFont="1" applyBorder="1" applyAlignment="1">
      <alignment vertical="center"/>
    </xf>
    <xf numFmtId="0" fontId="28" fillId="0" borderId="9" xfId="13" applyFont="1" applyBorder="1" applyAlignment="1">
      <alignment horizontal="right" vertical="center"/>
    </xf>
    <xf numFmtId="0" fontId="28" fillId="0" borderId="2" xfId="13" applyFont="1" applyBorder="1" applyAlignment="1">
      <alignment vertical="center"/>
    </xf>
    <xf numFmtId="4" fontId="28" fillId="0" borderId="1" xfId="13" applyNumberFormat="1" applyFont="1" applyBorder="1" applyAlignment="1">
      <alignment horizontal="right" vertical="center" wrapText="1" indent="1"/>
    </xf>
    <xf numFmtId="0" fontId="4" fillId="0" borderId="2" xfId="13" applyFont="1" applyBorder="1" applyAlignment="1">
      <alignment vertical="center"/>
    </xf>
    <xf numFmtId="0" fontId="4" fillId="0" borderId="9" xfId="13" applyFont="1" applyBorder="1" applyAlignment="1">
      <alignment horizontal="left" vertical="center" indent="1"/>
    </xf>
    <xf numFmtId="4" fontId="30" fillId="0" borderId="1" xfId="13" applyNumberFormat="1" applyFont="1" applyBorder="1" applyAlignment="1">
      <alignment horizontal="right" vertical="center" wrapText="1" indent="1"/>
    </xf>
    <xf numFmtId="0" fontId="32" fillId="0" borderId="2" xfId="13" applyFont="1" applyBorder="1"/>
    <xf numFmtId="0" fontId="30" fillId="0" borderId="12" xfId="13" applyFont="1" applyBorder="1" applyAlignment="1">
      <alignment horizontal="left" vertical="center" wrapText="1" indent="1"/>
    </xf>
    <xf numFmtId="0" fontId="30" fillId="0" borderId="2" xfId="13" applyFont="1" applyBorder="1" applyAlignment="1">
      <alignment horizontal="left" vertical="center"/>
    </xf>
    <xf numFmtId="0" fontId="30" fillId="0" borderId="9" xfId="13" applyFont="1" applyBorder="1" applyAlignment="1">
      <alignment horizontal="left" vertical="center" indent="1"/>
    </xf>
    <xf numFmtId="0" fontId="30" fillId="0" borderId="9" xfId="13" applyFont="1" applyBorder="1" applyAlignment="1">
      <alignment horizontal="left" vertical="center" wrapText="1"/>
    </xf>
    <xf numFmtId="4" fontId="30" fillId="0" borderId="9" xfId="13" applyNumberFormat="1" applyFont="1" applyBorder="1" applyAlignment="1">
      <alignment horizontal="right" vertical="center" wrapText="1" indent="1"/>
    </xf>
    <xf numFmtId="0" fontId="4" fillId="0" borderId="2" xfId="13" applyFont="1" applyBorder="1" applyAlignment="1">
      <alignment horizontal="left" vertical="center"/>
    </xf>
    <xf numFmtId="0" fontId="4" fillId="0" borderId="2" xfId="13" applyFont="1" applyBorder="1" applyAlignment="1">
      <alignment horizontal="left"/>
    </xf>
    <xf numFmtId="4" fontId="30" fillId="0" borderId="1" xfId="13" applyNumberFormat="1" applyFont="1" applyBorder="1" applyAlignment="1">
      <alignment horizontal="right" vertical="center" indent="1"/>
    </xf>
    <xf numFmtId="0" fontId="30" fillId="0" borderId="9" xfId="13" applyFont="1" applyBorder="1" applyAlignment="1">
      <alignment horizontal="left" vertical="center"/>
    </xf>
    <xf numFmtId="4" fontId="30" fillId="0" borderId="11" xfId="13" applyNumberFormat="1" applyFont="1" applyBorder="1" applyAlignment="1">
      <alignment horizontal="right" vertical="center" indent="1"/>
    </xf>
    <xf numFmtId="0" fontId="28" fillId="8" borderId="1" xfId="13" applyFont="1" applyFill="1" applyBorder="1" applyAlignment="1">
      <alignment vertical="center"/>
    </xf>
    <xf numFmtId="0" fontId="23" fillId="8" borderId="13" xfId="13" applyFont="1" applyFill="1" applyBorder="1" applyAlignment="1">
      <alignment vertical="center"/>
    </xf>
    <xf numFmtId="4" fontId="23" fillId="8" borderId="1" xfId="13" applyNumberFormat="1" applyFont="1" applyFill="1" applyBorder="1" applyAlignment="1">
      <alignment horizontal="right" vertical="center"/>
    </xf>
    <xf numFmtId="0" fontId="40" fillId="0" borderId="9" xfId="13" applyFont="1" applyBorder="1"/>
    <xf numFmtId="4" fontId="23" fillId="0" borderId="9" xfId="13" applyNumberFormat="1" applyFont="1" applyBorder="1" applyAlignment="1">
      <alignment horizontal="right" vertical="center"/>
    </xf>
    <xf numFmtId="0" fontId="23" fillId="0" borderId="12" xfId="13" applyFont="1" applyBorder="1" applyAlignment="1">
      <alignment vertical="center"/>
    </xf>
    <xf numFmtId="49" fontId="14" fillId="0" borderId="2" xfId="13" applyNumberFormat="1" applyFont="1" applyBorder="1" applyAlignment="1">
      <alignment vertical="center"/>
    </xf>
    <xf numFmtId="0" fontId="27" fillId="0" borderId="12" xfId="13" applyFont="1" applyBorder="1" applyAlignment="1">
      <alignment horizontal="left" vertical="center" indent="1"/>
    </xf>
    <xf numFmtId="4" fontId="27" fillId="0" borderId="1" xfId="13" applyNumberFormat="1" applyFont="1" applyBorder="1" applyAlignment="1">
      <alignment horizontal="right" vertical="center" wrapText="1" indent="1"/>
    </xf>
    <xf numFmtId="49" fontId="27" fillId="0" borderId="2" xfId="13" applyNumberFormat="1" applyFont="1" applyBorder="1"/>
    <xf numFmtId="0" fontId="27" fillId="0" borderId="12" xfId="13" applyFont="1" applyBorder="1" applyAlignment="1">
      <alignment horizontal="left" vertical="center" wrapText="1" indent="1"/>
    </xf>
    <xf numFmtId="0" fontId="27" fillId="0" borderId="9" xfId="13" applyFont="1" applyBorder="1"/>
    <xf numFmtId="0" fontId="27" fillId="0" borderId="9" xfId="13" applyFont="1" applyBorder="1" applyAlignment="1">
      <alignment vertical="center"/>
    </xf>
    <xf numFmtId="4" fontId="27" fillId="0" borderId="9" xfId="13" applyNumberFormat="1" applyFont="1" applyBorder="1" applyAlignment="1">
      <alignment horizontal="right" vertical="center"/>
    </xf>
    <xf numFmtId="0" fontId="14" fillId="0" borderId="2" xfId="13" applyFont="1" applyBorder="1" applyAlignment="1">
      <alignment vertical="center"/>
    </xf>
    <xf numFmtId="0" fontId="14" fillId="0" borderId="12" xfId="13" applyFont="1" applyBorder="1" applyAlignment="1">
      <alignment vertical="center"/>
    </xf>
    <xf numFmtId="4" fontId="14" fillId="0" borderId="1" xfId="13" applyNumberFormat="1" applyFont="1" applyBorder="1" applyAlignment="1">
      <alignment horizontal="right" vertical="center" wrapText="1" indent="1"/>
    </xf>
    <xf numFmtId="4" fontId="27" fillId="0" borderId="1" xfId="13" applyNumberFormat="1" applyFont="1" applyBorder="1" applyAlignment="1">
      <alignment horizontal="right" vertical="center" indent="1"/>
    </xf>
    <xf numFmtId="0" fontId="25" fillId="0" borderId="9" xfId="13" applyFont="1" applyBorder="1" applyAlignment="1">
      <alignment vertical="center"/>
    </xf>
    <xf numFmtId="4" fontId="25" fillId="0" borderId="9" xfId="13" applyNumberFormat="1" applyFont="1" applyBorder="1" applyAlignment="1">
      <alignment horizontal="right" vertical="center"/>
    </xf>
    <xf numFmtId="0" fontId="23" fillId="3" borderId="2" xfId="13" applyFont="1" applyFill="1" applyBorder="1" applyAlignment="1">
      <alignment vertical="center"/>
    </xf>
    <xf numFmtId="0" fontId="34" fillId="4" borderId="0" xfId="9" applyFont="1" applyFill="1" applyAlignment="1">
      <alignment horizontal="right" vertical="center"/>
    </xf>
    <xf numFmtId="0" fontId="33" fillId="4" borderId="0" xfId="9" applyFont="1" applyFill="1" applyAlignment="1">
      <alignment horizontal="left" vertical="center"/>
    </xf>
    <xf numFmtId="0" fontId="35" fillId="0" borderId="0" xfId="9" applyFont="1"/>
    <xf numFmtId="0" fontId="36" fillId="5" borderId="0" xfId="9" applyFont="1" applyFill="1" applyAlignment="1">
      <alignment horizontal="center" vertical="center"/>
    </xf>
    <xf numFmtId="0" fontId="36" fillId="5" borderId="0" xfId="9" applyFont="1" applyFill="1"/>
    <xf numFmtId="0" fontId="37" fillId="6" borderId="0" xfId="9" applyFont="1" applyFill="1" applyAlignment="1">
      <alignment horizontal="center" vertical="center"/>
    </xf>
    <xf numFmtId="0" fontId="37" fillId="6" borderId="0" xfId="9" applyFont="1" applyFill="1" applyAlignment="1">
      <alignment horizontal="center" vertical="center" wrapText="1"/>
    </xf>
    <xf numFmtId="0" fontId="34" fillId="0" borderId="0" xfId="9" applyFont="1"/>
    <xf numFmtId="4" fontId="35" fillId="0" borderId="0" xfId="9" applyNumberFormat="1" applyFont="1"/>
    <xf numFmtId="0" fontId="35" fillId="0" borderId="0" xfId="9" applyFont="1" applyAlignment="1">
      <alignment horizontal="center" vertical="center"/>
    </xf>
    <xf numFmtId="0" fontId="36" fillId="5" borderId="0" xfId="9" applyFont="1" applyFill="1" applyAlignment="1">
      <alignment wrapText="1"/>
    </xf>
    <xf numFmtId="0" fontId="34" fillId="0" borderId="0" xfId="9" applyFont="1" applyAlignment="1">
      <alignment wrapText="1"/>
    </xf>
    <xf numFmtId="0" fontId="35" fillId="0" borderId="0" xfId="9" applyFont="1" applyAlignment="1">
      <alignment wrapText="1"/>
    </xf>
    <xf numFmtId="0" fontId="34" fillId="0" borderId="0" xfId="9" applyFont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35" fillId="0" borderId="0" xfId="8" applyFont="1" applyAlignment="1">
      <alignment horizontal="center"/>
    </xf>
    <xf numFmtId="0" fontId="35" fillId="0" borderId="0" xfId="8" applyFont="1" applyAlignment="1">
      <alignment horizontal="center" wrapText="1"/>
    </xf>
    <xf numFmtId="0" fontId="33" fillId="4" borderId="0" xfId="8" applyFont="1" applyFill="1" applyAlignment="1">
      <alignment horizontal="center" vertical="center"/>
    </xf>
    <xf numFmtId="0" fontId="33" fillId="4" borderId="0" xfId="8" applyFont="1" applyFill="1" applyAlignment="1">
      <alignment vertical="center"/>
    </xf>
    <xf numFmtId="0" fontId="25" fillId="0" borderId="0" xfId="8" applyFont="1" applyAlignment="1">
      <alignment horizontal="center"/>
    </xf>
    <xf numFmtId="0" fontId="23" fillId="4" borderId="1" xfId="8" applyFont="1" applyFill="1" applyBorder="1" applyAlignment="1">
      <alignment horizontal="center" vertical="center"/>
    </xf>
    <xf numFmtId="0" fontId="13" fillId="0" borderId="0" xfId="9" applyFont="1" applyAlignment="1">
      <alignment horizontal="center"/>
    </xf>
    <xf numFmtId="0" fontId="12" fillId="4" borderId="0" xfId="9" applyFont="1" applyFill="1" applyAlignment="1">
      <alignment horizontal="center" vertical="center"/>
    </xf>
    <xf numFmtId="0" fontId="28" fillId="4" borderId="0" xfId="9" applyFont="1" applyFill="1" applyAlignment="1">
      <alignment horizontal="center" vertical="center"/>
    </xf>
    <xf numFmtId="0" fontId="13" fillId="0" borderId="0" xfId="8" applyFont="1" applyAlignment="1">
      <alignment horizontal="left"/>
    </xf>
    <xf numFmtId="0" fontId="29" fillId="5" borderId="0" xfId="9" applyFont="1" applyFill="1" applyAlignment="1">
      <alignment horizontal="center" wrapText="1"/>
    </xf>
    <xf numFmtId="0" fontId="41" fillId="8" borderId="14" xfId="13" applyFont="1" applyFill="1" applyBorder="1" applyAlignment="1">
      <alignment horizontal="center" vertical="center"/>
    </xf>
    <xf numFmtId="0" fontId="41" fillId="8" borderId="11" xfId="13" applyFont="1" applyFill="1" applyBorder="1" applyAlignment="1">
      <alignment horizontal="center" vertical="center"/>
    </xf>
    <xf numFmtId="0" fontId="41" fillId="8" borderId="16" xfId="13" applyFont="1" applyFill="1" applyBorder="1" applyAlignment="1">
      <alignment horizontal="center" vertical="center"/>
    </xf>
    <xf numFmtId="0" fontId="41" fillId="8" borderId="10" xfId="13" applyFont="1" applyFill="1" applyBorder="1" applyAlignment="1">
      <alignment horizontal="center" vertical="center"/>
    </xf>
    <xf numFmtId="0" fontId="41" fillId="8" borderId="0" xfId="13" applyFont="1" applyFill="1" applyAlignment="1">
      <alignment horizontal="center" vertical="center"/>
    </xf>
    <xf numFmtId="0" fontId="41" fillId="8" borderId="17" xfId="13" applyFont="1" applyFill="1" applyBorder="1" applyAlignment="1">
      <alignment horizontal="center" vertical="center"/>
    </xf>
    <xf numFmtId="0" fontId="41" fillId="8" borderId="13" xfId="13" applyFont="1" applyFill="1" applyBorder="1" applyAlignment="1">
      <alignment horizontal="center" vertical="center"/>
    </xf>
    <xf numFmtId="0" fontId="41" fillId="8" borderId="15" xfId="13" applyFont="1" applyFill="1" applyBorder="1" applyAlignment="1">
      <alignment horizontal="center" vertical="center"/>
    </xf>
    <xf numFmtId="0" fontId="41" fillId="8" borderId="18" xfId="13" applyFont="1" applyFill="1" applyBorder="1" applyAlignment="1">
      <alignment horizontal="center" vertical="center"/>
    </xf>
    <xf numFmtId="0" fontId="22" fillId="0" borderId="0" xfId="8" applyFont="1" applyAlignment="1">
      <alignment horizontal="left" wrapText="1"/>
    </xf>
    <xf numFmtId="0" fontId="14" fillId="8" borderId="14" xfId="13" applyFont="1" applyFill="1" applyBorder="1" applyAlignment="1" applyProtection="1">
      <alignment horizontal="center" vertical="center" wrapText="1"/>
      <protection locked="0"/>
    </xf>
    <xf numFmtId="0" fontId="14" fillId="8" borderId="11" xfId="13" applyFont="1" applyFill="1" applyBorder="1" applyAlignment="1" applyProtection="1">
      <alignment horizontal="center" vertical="center" wrapText="1"/>
      <protection locked="0"/>
    </xf>
    <xf numFmtId="0" fontId="14" fillId="8" borderId="16" xfId="13" applyFont="1" applyFill="1" applyBorder="1" applyAlignment="1" applyProtection="1">
      <alignment horizontal="center" vertical="center" wrapText="1"/>
      <protection locked="0"/>
    </xf>
    <xf numFmtId="0" fontId="14" fillId="8" borderId="10" xfId="13" applyFont="1" applyFill="1" applyBorder="1" applyAlignment="1" applyProtection="1">
      <alignment horizontal="center" vertical="center" wrapText="1"/>
      <protection locked="0"/>
    </xf>
    <xf numFmtId="0" fontId="14" fillId="8" borderId="0" xfId="13" applyFont="1" applyFill="1" applyAlignment="1" applyProtection="1">
      <alignment horizontal="center" vertical="center" wrapText="1"/>
      <protection locked="0"/>
    </xf>
    <xf numFmtId="0" fontId="14" fillId="8" borderId="17" xfId="13" applyFont="1" applyFill="1" applyBorder="1" applyAlignment="1" applyProtection="1">
      <alignment horizontal="center" vertical="center" wrapText="1"/>
      <protection locked="0"/>
    </xf>
    <xf numFmtId="0" fontId="39" fillId="8" borderId="13" xfId="13" applyFont="1" applyFill="1" applyBorder="1" applyAlignment="1">
      <alignment horizontal="center" vertical="center"/>
    </xf>
    <xf numFmtId="0" fontId="39" fillId="8" borderId="15" xfId="13" applyFont="1" applyFill="1" applyBorder="1" applyAlignment="1">
      <alignment horizontal="center" vertical="center"/>
    </xf>
    <xf numFmtId="0" fontId="39" fillId="8" borderId="18" xfId="13" applyFont="1" applyFill="1" applyBorder="1" applyAlignment="1">
      <alignment horizontal="center" vertical="center"/>
    </xf>
    <xf numFmtId="0" fontId="34" fillId="4" borderId="0" xfId="9" applyFont="1" applyFill="1" applyAlignment="1">
      <alignment horizontal="center" vertical="center"/>
    </xf>
    <xf numFmtId="0" fontId="34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723900</xdr:colOff>
      <xdr:row>4</xdr:row>
      <xdr:rowOff>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685800" cy="571500"/>
        </a:xfrm>
        <a:prstGeom prst="rect">
          <a:avLst/>
        </a:prstGeom>
      </xdr:spPr>
    </xdr:pic>
    <xdr:clientData/>
  </xdr:twoCellAnchor>
  <xdr:twoCellAnchor>
    <xdr:from>
      <xdr:col>0</xdr:col>
      <xdr:colOff>95251</xdr:colOff>
      <xdr:row>43</xdr:row>
      <xdr:rowOff>57150</xdr:rowOff>
    </xdr:from>
    <xdr:to>
      <xdr:col>1</xdr:col>
      <xdr:colOff>571500</xdr:colOff>
      <xdr:row>52</xdr:row>
      <xdr:rowOff>123825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5251" y="6524625"/>
          <a:ext cx="2657474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 GENERAL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1790700</xdr:colOff>
      <xdr:row>43</xdr:row>
      <xdr:rowOff>57149</xdr:rowOff>
    </xdr:from>
    <xdr:to>
      <xdr:col>1</xdr:col>
      <xdr:colOff>4781551</xdr:colOff>
      <xdr:row>53</xdr:row>
      <xdr:rowOff>9524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971925" y="6524624"/>
          <a:ext cx="2990851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95250</xdr:colOff>
      <xdr:row>2</xdr:row>
      <xdr:rowOff>228600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685800" cy="666750"/>
        </a:xfrm>
        <a:prstGeom prst="rect">
          <a:avLst/>
        </a:prstGeom>
      </xdr:spPr>
    </xdr:pic>
    <xdr:clientData/>
  </xdr:twoCellAnchor>
  <xdr:twoCellAnchor>
    <xdr:from>
      <xdr:col>0</xdr:col>
      <xdr:colOff>372996</xdr:colOff>
      <xdr:row>145</xdr:row>
      <xdr:rowOff>13608</xdr:rowOff>
    </xdr:from>
    <xdr:to>
      <xdr:col>1</xdr:col>
      <xdr:colOff>3148853</xdr:colOff>
      <xdr:row>153</xdr:row>
      <xdr:rowOff>59872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72996" y="30314314"/>
          <a:ext cx="3448210" cy="14806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4</xdr:col>
      <xdr:colOff>13607</xdr:colOff>
      <xdr:row>144</xdr:row>
      <xdr:rowOff>149680</xdr:rowOff>
    </xdr:from>
    <xdr:to>
      <xdr:col>6</xdr:col>
      <xdr:colOff>717175</xdr:colOff>
      <xdr:row>153</xdr:row>
      <xdr:rowOff>32658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364666" y="30271092"/>
          <a:ext cx="3852421" cy="1496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123824</xdr:rowOff>
    </xdr:from>
    <xdr:to>
      <xdr:col>1</xdr:col>
      <xdr:colOff>19050</xdr:colOff>
      <xdr:row>2</xdr:row>
      <xdr:rowOff>171449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4"/>
          <a:ext cx="685800" cy="523875"/>
        </a:xfrm>
        <a:prstGeom prst="rect">
          <a:avLst/>
        </a:prstGeom>
      </xdr:spPr>
    </xdr:pic>
    <xdr:clientData/>
  </xdr:twoCellAnchor>
  <xdr:twoCellAnchor>
    <xdr:from>
      <xdr:col>0</xdr:col>
      <xdr:colOff>552451</xdr:colOff>
      <xdr:row>219</xdr:row>
      <xdr:rowOff>142875</xdr:rowOff>
    </xdr:from>
    <xdr:to>
      <xdr:col>1</xdr:col>
      <xdr:colOff>3219451</xdr:colOff>
      <xdr:row>228</xdr:row>
      <xdr:rowOff>123825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52451" y="36061650"/>
          <a:ext cx="3333750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247649</xdr:colOff>
      <xdr:row>220</xdr:row>
      <xdr:rowOff>19050</xdr:rowOff>
    </xdr:from>
    <xdr:to>
      <xdr:col>4</xdr:col>
      <xdr:colOff>1114424</xdr:colOff>
      <xdr:row>229</xdr:row>
      <xdr:rowOff>9525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5772149" y="36090225"/>
          <a:ext cx="32289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76201</xdr:rowOff>
    </xdr:from>
    <xdr:to>
      <xdr:col>0</xdr:col>
      <xdr:colOff>600075</xdr:colOff>
      <xdr:row>2</xdr:row>
      <xdr:rowOff>209551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1"/>
          <a:ext cx="600075" cy="609600"/>
        </a:xfrm>
        <a:prstGeom prst="rect">
          <a:avLst/>
        </a:prstGeom>
      </xdr:spPr>
    </xdr:pic>
    <xdr:clientData/>
  </xdr:twoCellAnchor>
  <xdr:twoCellAnchor>
    <xdr:from>
      <xdr:col>0</xdr:col>
      <xdr:colOff>276225</xdr:colOff>
      <xdr:row>31</xdr:row>
      <xdr:rowOff>38100</xdr:rowOff>
    </xdr:from>
    <xdr:to>
      <xdr:col>1</xdr:col>
      <xdr:colOff>2657475</xdr:colOff>
      <xdr:row>40</xdr:row>
      <xdr:rowOff>104775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276225" y="4752975"/>
          <a:ext cx="3048000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571500</xdr:colOff>
      <xdr:row>31</xdr:row>
      <xdr:rowOff>47625</xdr:rowOff>
    </xdr:from>
    <xdr:to>
      <xdr:col>4</xdr:col>
      <xdr:colOff>1085850</xdr:colOff>
      <xdr:row>40</xdr:row>
      <xdr:rowOff>114300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4448175" y="4762500"/>
          <a:ext cx="31527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152401</xdr:rowOff>
    </xdr:from>
    <xdr:to>
      <xdr:col>1</xdr:col>
      <xdr:colOff>66675</xdr:colOff>
      <xdr:row>3</xdr:row>
      <xdr:rowOff>9526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52401"/>
          <a:ext cx="685800" cy="571500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138</xdr:row>
      <xdr:rowOff>114300</xdr:rowOff>
    </xdr:from>
    <xdr:to>
      <xdr:col>1</xdr:col>
      <xdr:colOff>2362200</xdr:colOff>
      <xdr:row>146</xdr:row>
      <xdr:rowOff>76200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219075" y="23688675"/>
          <a:ext cx="28098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 GENERAL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3324225</xdr:colOff>
      <xdr:row>139</xdr:row>
      <xdr:rowOff>9525</xdr:rowOff>
    </xdr:from>
    <xdr:to>
      <xdr:col>4</xdr:col>
      <xdr:colOff>19050</xdr:colOff>
      <xdr:row>146</xdr:row>
      <xdr:rowOff>95250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3990975" y="23707725"/>
          <a:ext cx="30384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1</xdr:col>
      <xdr:colOff>523875</xdr:colOff>
      <xdr:row>3</xdr:row>
      <xdr:rowOff>142875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57175"/>
          <a:ext cx="685800" cy="571500"/>
        </a:xfrm>
        <a:prstGeom prst="rect">
          <a:avLst/>
        </a:prstGeom>
      </xdr:spPr>
    </xdr:pic>
    <xdr:clientData/>
  </xdr:twoCellAnchor>
  <xdr:twoCellAnchor>
    <xdr:from>
      <xdr:col>0</xdr:col>
      <xdr:colOff>180976</xdr:colOff>
      <xdr:row>23</xdr:row>
      <xdr:rowOff>28575</xdr:rowOff>
    </xdr:from>
    <xdr:to>
      <xdr:col>1</xdr:col>
      <xdr:colOff>2390775</xdr:colOff>
      <xdr:row>32</xdr:row>
      <xdr:rowOff>95250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80976" y="4143375"/>
          <a:ext cx="2428874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2943225</xdr:colOff>
      <xdr:row>23</xdr:row>
      <xdr:rowOff>38100</xdr:rowOff>
    </xdr:from>
    <xdr:to>
      <xdr:col>3</xdr:col>
      <xdr:colOff>38100</xdr:colOff>
      <xdr:row>32</xdr:row>
      <xdr:rowOff>123825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3162300" y="4152900"/>
          <a:ext cx="2486025" cy="154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219075</xdr:rowOff>
    </xdr:from>
    <xdr:to>
      <xdr:col>1</xdr:col>
      <xdr:colOff>552450</xdr:colOff>
      <xdr:row>3</xdr:row>
      <xdr:rowOff>95250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19075"/>
          <a:ext cx="676275" cy="590550"/>
        </a:xfrm>
        <a:prstGeom prst="rect">
          <a:avLst/>
        </a:prstGeom>
      </xdr:spPr>
    </xdr:pic>
    <xdr:clientData/>
  </xdr:twoCellAnchor>
  <xdr:twoCellAnchor>
    <xdr:from>
      <xdr:col>1</xdr:col>
      <xdr:colOff>19051</xdr:colOff>
      <xdr:row>42</xdr:row>
      <xdr:rowOff>114300</xdr:rowOff>
    </xdr:from>
    <xdr:to>
      <xdr:col>1</xdr:col>
      <xdr:colOff>2295525</xdr:colOff>
      <xdr:row>54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66701" y="7115175"/>
          <a:ext cx="2276474" cy="1781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2819400</xdr:colOff>
      <xdr:row>42</xdr:row>
      <xdr:rowOff>114300</xdr:rowOff>
    </xdr:from>
    <xdr:to>
      <xdr:col>3</xdr:col>
      <xdr:colOff>28574</xdr:colOff>
      <xdr:row>54</xdr:row>
      <xdr:rowOff>76200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067050" y="7115175"/>
          <a:ext cx="2533649" cy="179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685800</xdr:colOff>
      <xdr:row>2</xdr:row>
      <xdr:rowOff>190500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0" cy="666750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51</xdr:row>
      <xdr:rowOff>19050</xdr:rowOff>
    </xdr:from>
    <xdr:to>
      <xdr:col>1</xdr:col>
      <xdr:colOff>3514725</xdr:colOff>
      <xdr:row>58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609600" y="11277600"/>
          <a:ext cx="3752850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5</xdr:col>
      <xdr:colOff>657224</xdr:colOff>
      <xdr:row>51</xdr:row>
      <xdr:rowOff>9525</xdr:rowOff>
    </xdr:from>
    <xdr:to>
      <xdr:col>9</xdr:col>
      <xdr:colOff>95249</xdr:colOff>
      <xdr:row>58</xdr:row>
      <xdr:rowOff>9525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9458324" y="11268075"/>
          <a:ext cx="3209925" cy="1266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50"/>
  <sheetViews>
    <sheetView showGridLines="0" zoomScaleSheetLayoutView="100" workbookViewId="0">
      <pane ySplit="5" topLeftCell="A10" activePane="bottomLeft" state="frozen"/>
      <selection activeCell="A14" sqref="A14:B14"/>
      <selection pane="bottomLeft" sqref="A1:D54"/>
    </sheetView>
  </sheetViews>
  <sheetFormatPr baseColWidth="10" defaultColWidth="12.85546875" defaultRowHeight="11.25" x14ac:dyDescent="0.2"/>
  <cols>
    <col min="1" max="1" width="32.7109375" style="13" customWidth="1"/>
    <col min="2" max="2" width="73.85546875" style="13" bestFit="1" customWidth="1"/>
    <col min="3" max="16384" width="12.85546875" style="13"/>
  </cols>
  <sheetData>
    <row r="1" spans="1:4" x14ac:dyDescent="0.2">
      <c r="A1" s="66" t="s">
        <v>611</v>
      </c>
      <c r="B1" s="66"/>
      <c r="C1" s="67" t="s">
        <v>0</v>
      </c>
      <c r="D1" s="68">
        <v>2022</v>
      </c>
    </row>
    <row r="2" spans="1:4" x14ac:dyDescent="0.2">
      <c r="A2" s="69" t="s">
        <v>1</v>
      </c>
      <c r="B2" s="62"/>
      <c r="C2" s="70" t="s">
        <v>2</v>
      </c>
      <c r="D2" s="71" t="s">
        <v>3</v>
      </c>
    </row>
    <row r="3" spans="1:4" x14ac:dyDescent="0.2">
      <c r="A3" s="69" t="s">
        <v>612</v>
      </c>
      <c r="B3" s="62"/>
      <c r="C3" s="70" t="s">
        <v>4</v>
      </c>
      <c r="D3" s="72">
        <v>1</v>
      </c>
    </row>
    <row r="4" spans="1:4" x14ac:dyDescent="0.2">
      <c r="A4" s="73" t="s">
        <v>5</v>
      </c>
      <c r="B4" s="63"/>
      <c r="C4" s="63"/>
      <c r="D4" s="74"/>
    </row>
    <row r="5" spans="1:4" ht="15" customHeight="1" x14ac:dyDescent="0.2">
      <c r="A5" s="64" t="s">
        <v>6</v>
      </c>
      <c r="B5" s="65" t="s">
        <v>7</v>
      </c>
    </row>
    <row r="6" spans="1:4" x14ac:dyDescent="0.2">
      <c r="A6" s="14"/>
      <c r="B6" s="15"/>
    </row>
    <row r="7" spans="1:4" x14ac:dyDescent="0.2">
      <c r="A7" s="16"/>
      <c r="B7" s="17" t="s">
        <v>8</v>
      </c>
    </row>
    <row r="8" spans="1:4" x14ac:dyDescent="0.2">
      <c r="A8" s="16"/>
      <c r="B8" s="17"/>
    </row>
    <row r="9" spans="1:4" x14ac:dyDescent="0.2">
      <c r="A9" s="16"/>
      <c r="B9" s="18" t="s">
        <v>9</v>
      </c>
    </row>
    <row r="10" spans="1:4" x14ac:dyDescent="0.2">
      <c r="A10" s="44" t="s">
        <v>10</v>
      </c>
      <c r="B10" s="45" t="s">
        <v>11</v>
      </c>
    </row>
    <row r="11" spans="1:4" x14ac:dyDescent="0.2">
      <c r="A11" s="44" t="s">
        <v>12</v>
      </c>
      <c r="B11" s="45" t="s">
        <v>13</v>
      </c>
    </row>
    <row r="12" spans="1:4" x14ac:dyDescent="0.2">
      <c r="A12" s="44" t="s">
        <v>14</v>
      </c>
      <c r="B12" s="45" t="s">
        <v>15</v>
      </c>
    </row>
    <row r="13" spans="1:4" x14ac:dyDescent="0.2">
      <c r="A13" s="44" t="s">
        <v>16</v>
      </c>
      <c r="B13" s="45" t="s">
        <v>17</v>
      </c>
    </row>
    <row r="14" spans="1:4" x14ac:dyDescent="0.2">
      <c r="A14" s="44" t="s">
        <v>18</v>
      </c>
      <c r="B14" s="45" t="s">
        <v>19</v>
      </c>
    </row>
    <row r="15" spans="1:4" x14ac:dyDescent="0.2">
      <c r="A15" s="44" t="s">
        <v>20</v>
      </c>
      <c r="B15" s="45" t="s">
        <v>21</v>
      </c>
    </row>
    <row r="16" spans="1:4" x14ac:dyDescent="0.2">
      <c r="A16" s="44" t="s">
        <v>22</v>
      </c>
      <c r="B16" s="45" t="s">
        <v>23</v>
      </c>
    </row>
    <row r="17" spans="1:2" x14ac:dyDescent="0.2">
      <c r="A17" s="44" t="s">
        <v>24</v>
      </c>
      <c r="B17" s="45" t="s">
        <v>25</v>
      </c>
    </row>
    <row r="18" spans="1:2" x14ac:dyDescent="0.2">
      <c r="A18" s="44" t="s">
        <v>26</v>
      </c>
      <c r="B18" s="45" t="s">
        <v>27</v>
      </c>
    </row>
    <row r="19" spans="1:2" x14ac:dyDescent="0.2">
      <c r="A19" s="44" t="s">
        <v>28</v>
      </c>
      <c r="B19" s="45" t="s">
        <v>29</v>
      </c>
    </row>
    <row r="20" spans="1:2" x14ac:dyDescent="0.2">
      <c r="A20" s="44" t="s">
        <v>30</v>
      </c>
      <c r="B20" s="45" t="s">
        <v>31</v>
      </c>
    </row>
    <row r="21" spans="1:2" x14ac:dyDescent="0.2">
      <c r="A21" s="44" t="s">
        <v>32</v>
      </c>
      <c r="B21" s="45" t="s">
        <v>33</v>
      </c>
    </row>
    <row r="22" spans="1:2" x14ac:dyDescent="0.2">
      <c r="A22" s="44" t="s">
        <v>34</v>
      </c>
      <c r="B22" s="45" t="s">
        <v>35</v>
      </c>
    </row>
    <row r="23" spans="1:2" x14ac:dyDescent="0.2">
      <c r="A23" s="44" t="s">
        <v>36</v>
      </c>
      <c r="B23" s="45" t="s">
        <v>37</v>
      </c>
    </row>
    <row r="24" spans="1:2" x14ac:dyDescent="0.2">
      <c r="A24" s="44" t="s">
        <v>38</v>
      </c>
      <c r="B24" s="45" t="s">
        <v>39</v>
      </c>
    </row>
    <row r="25" spans="1:2" x14ac:dyDescent="0.2">
      <c r="A25" s="44" t="s">
        <v>40</v>
      </c>
      <c r="B25" s="45" t="s">
        <v>41</v>
      </c>
    </row>
    <row r="26" spans="1:2" x14ac:dyDescent="0.2">
      <c r="A26" s="44" t="s">
        <v>42</v>
      </c>
      <c r="B26" s="45" t="s">
        <v>43</v>
      </c>
    </row>
    <row r="27" spans="1:2" x14ac:dyDescent="0.2">
      <c r="A27" s="44" t="s">
        <v>44</v>
      </c>
      <c r="B27" s="45" t="s">
        <v>45</v>
      </c>
    </row>
    <row r="28" spans="1:2" x14ac:dyDescent="0.2">
      <c r="A28" s="44" t="s">
        <v>46</v>
      </c>
      <c r="B28" s="45" t="s">
        <v>47</v>
      </c>
    </row>
    <row r="29" spans="1:2" x14ac:dyDescent="0.2">
      <c r="A29" s="44" t="s">
        <v>48</v>
      </c>
      <c r="B29" s="45" t="s">
        <v>49</v>
      </c>
    </row>
    <row r="30" spans="1:2" x14ac:dyDescent="0.2">
      <c r="A30" s="44" t="s">
        <v>50</v>
      </c>
      <c r="B30" s="45" t="s">
        <v>51</v>
      </c>
    </row>
    <row r="31" spans="1:2" x14ac:dyDescent="0.2">
      <c r="A31" s="44" t="s">
        <v>52</v>
      </c>
      <c r="B31" s="45" t="s">
        <v>53</v>
      </c>
    </row>
    <row r="32" spans="1:2" x14ac:dyDescent="0.2">
      <c r="A32" s="44" t="s">
        <v>54</v>
      </c>
      <c r="B32" s="45" t="s">
        <v>55</v>
      </c>
    </row>
    <row r="33" spans="1:5" x14ac:dyDescent="0.2">
      <c r="A33" s="44"/>
      <c r="B33" s="45"/>
    </row>
    <row r="34" spans="1:5" x14ac:dyDescent="0.2">
      <c r="A34" s="16"/>
      <c r="B34" s="18"/>
    </row>
    <row r="35" spans="1:5" x14ac:dyDescent="0.2">
      <c r="A35" s="44" t="s">
        <v>56</v>
      </c>
      <c r="B35" s="45" t="s">
        <v>57</v>
      </c>
    </row>
    <row r="36" spans="1:5" x14ac:dyDescent="0.2">
      <c r="A36" s="44" t="s">
        <v>58</v>
      </c>
      <c r="B36" s="45" t="s">
        <v>59</v>
      </c>
    </row>
    <row r="37" spans="1:5" x14ac:dyDescent="0.2">
      <c r="A37" s="16"/>
      <c r="B37" s="19"/>
    </row>
    <row r="38" spans="1:5" x14ac:dyDescent="0.2">
      <c r="A38" s="16"/>
      <c r="B38" s="17" t="s">
        <v>60</v>
      </c>
    </row>
    <row r="39" spans="1:5" x14ac:dyDescent="0.2">
      <c r="A39" s="16" t="s">
        <v>61</v>
      </c>
      <c r="B39" s="45" t="s">
        <v>62</v>
      </c>
    </row>
    <row r="40" spans="1:5" x14ac:dyDescent="0.2">
      <c r="A40" s="16"/>
      <c r="B40" s="45" t="s">
        <v>63</v>
      </c>
    </row>
    <row r="41" spans="1:5" ht="12" thickBot="1" x14ac:dyDescent="0.25">
      <c r="A41" s="20"/>
      <c r="B41" s="21"/>
    </row>
    <row r="43" spans="1:5" ht="32.25" customHeight="1" x14ac:dyDescent="0.2">
      <c r="A43" s="206" t="s">
        <v>64</v>
      </c>
      <c r="B43" s="206"/>
      <c r="C43" s="59"/>
      <c r="D43" s="59"/>
      <c r="E43" s="59"/>
    </row>
    <row r="48" spans="1:5" x14ac:dyDescent="0.2">
      <c r="A48" s="76"/>
    </row>
    <row r="49" spans="1:1" x14ac:dyDescent="0.2">
      <c r="A49" s="75"/>
    </row>
    <row r="50" spans="1:1" x14ac:dyDescent="0.2">
      <c r="A50" s="75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E22"/>
  <sheetViews>
    <sheetView showGridLines="0" workbookViewId="0">
      <selection sqref="A1:E34"/>
    </sheetView>
  </sheetViews>
  <sheetFormatPr baseColWidth="10" defaultColWidth="11.42578125" defaultRowHeight="12.75" x14ac:dyDescent="0.2"/>
  <cols>
    <col min="1" max="1" width="3.28515625" style="151" customWidth="1"/>
    <col min="2" max="2" width="63.140625" style="151" customWidth="1"/>
    <col min="3" max="3" width="17.7109375" style="151" customWidth="1"/>
    <col min="4" max="16384" width="11.42578125" style="151"/>
  </cols>
  <sheetData>
    <row r="1" spans="1:3" s="147" customFormat="1" ht="18" customHeight="1" x14ac:dyDescent="0.25">
      <c r="A1" s="218" t="str">
        <f>ESF!A1</f>
        <v>INSTITUTO MUNICIPAL DE PLANEACION Y DESARROLLO DE APASEO EL GRANDE</v>
      </c>
      <c r="B1" s="219"/>
      <c r="C1" s="220"/>
    </row>
    <row r="2" spans="1:3" s="147" customFormat="1" ht="18" customHeight="1" x14ac:dyDescent="0.25">
      <c r="A2" s="221" t="s">
        <v>483</v>
      </c>
      <c r="B2" s="222"/>
      <c r="C2" s="223"/>
    </row>
    <row r="3" spans="1:3" s="147" customFormat="1" ht="18" customHeight="1" x14ac:dyDescent="0.25">
      <c r="A3" s="221" t="str">
        <f>ESF!A3</f>
        <v>Correspondiente del 01 de Enero al 30 de Septiembre de 2022</v>
      </c>
      <c r="B3" s="222"/>
      <c r="C3" s="223"/>
    </row>
    <row r="4" spans="1:3" s="148" customFormat="1" x14ac:dyDescent="0.2">
      <c r="A4" s="224" t="s">
        <v>484</v>
      </c>
      <c r="B4" s="225"/>
      <c r="C4" s="226"/>
    </row>
    <row r="5" spans="1:3" x14ac:dyDescent="0.2">
      <c r="A5" s="149" t="s">
        <v>485</v>
      </c>
      <c r="B5" s="149"/>
      <c r="C5" s="150">
        <v>1207008.98</v>
      </c>
    </row>
    <row r="6" spans="1:3" x14ac:dyDescent="0.2">
      <c r="A6" s="152"/>
      <c r="B6" s="153"/>
      <c r="C6" s="154"/>
    </row>
    <row r="7" spans="1:3" x14ac:dyDescent="0.2">
      <c r="A7" s="155" t="s">
        <v>486</v>
      </c>
      <c r="B7" s="155"/>
      <c r="C7" s="156">
        <f>SUM(C8:C13)</f>
        <v>0</v>
      </c>
    </row>
    <row r="8" spans="1:3" x14ac:dyDescent="0.2">
      <c r="A8" s="157" t="s">
        <v>487</v>
      </c>
      <c r="B8" s="158" t="s">
        <v>273</v>
      </c>
      <c r="C8" s="159">
        <v>0</v>
      </c>
    </row>
    <row r="9" spans="1:3" x14ac:dyDescent="0.2">
      <c r="A9" s="160" t="s">
        <v>488</v>
      </c>
      <c r="B9" s="161" t="s">
        <v>489</v>
      </c>
      <c r="C9" s="159">
        <v>0</v>
      </c>
    </row>
    <row r="10" spans="1:3" ht="25.5" x14ac:dyDescent="0.2">
      <c r="A10" s="160" t="s">
        <v>490</v>
      </c>
      <c r="B10" s="161" t="s">
        <v>282</v>
      </c>
      <c r="C10" s="159">
        <v>0</v>
      </c>
    </row>
    <row r="11" spans="1:3" x14ac:dyDescent="0.2">
      <c r="A11" s="160" t="s">
        <v>491</v>
      </c>
      <c r="B11" s="161" t="s">
        <v>283</v>
      </c>
      <c r="C11" s="159">
        <v>0</v>
      </c>
    </row>
    <row r="12" spans="1:3" x14ac:dyDescent="0.2">
      <c r="A12" s="160" t="s">
        <v>492</v>
      </c>
      <c r="B12" s="161" t="s">
        <v>284</v>
      </c>
      <c r="C12" s="159">
        <v>0</v>
      </c>
    </row>
    <row r="13" spans="1:3" x14ac:dyDescent="0.2">
      <c r="A13" s="162" t="s">
        <v>493</v>
      </c>
      <c r="B13" s="163" t="s">
        <v>494</v>
      </c>
      <c r="C13" s="159">
        <v>0</v>
      </c>
    </row>
    <row r="14" spans="1:3" x14ac:dyDescent="0.2">
      <c r="A14" s="152"/>
      <c r="B14" s="164"/>
      <c r="C14" s="165"/>
    </row>
    <row r="15" spans="1:3" x14ac:dyDescent="0.2">
      <c r="A15" s="155" t="s">
        <v>495</v>
      </c>
      <c r="B15" s="153"/>
      <c r="C15" s="156">
        <f>SUM(C16:C18)</f>
        <v>0</v>
      </c>
    </row>
    <row r="16" spans="1:3" x14ac:dyDescent="0.2">
      <c r="A16" s="166">
        <v>3.1</v>
      </c>
      <c r="B16" s="161" t="s">
        <v>496</v>
      </c>
      <c r="C16" s="159">
        <v>0</v>
      </c>
    </row>
    <row r="17" spans="1:5" x14ac:dyDescent="0.2">
      <c r="A17" s="167">
        <v>3.2</v>
      </c>
      <c r="B17" s="161" t="s">
        <v>497</v>
      </c>
      <c r="C17" s="159">
        <v>0</v>
      </c>
    </row>
    <row r="18" spans="1:5" x14ac:dyDescent="0.2">
      <c r="A18" s="167">
        <v>3.3</v>
      </c>
      <c r="B18" s="163" t="s">
        <v>498</v>
      </c>
      <c r="C18" s="168">
        <v>0</v>
      </c>
    </row>
    <row r="19" spans="1:5" x14ac:dyDescent="0.2">
      <c r="A19" s="152"/>
      <c r="B19" s="169"/>
      <c r="C19" s="170"/>
    </row>
    <row r="20" spans="1:5" x14ac:dyDescent="0.2">
      <c r="A20" s="171" t="s">
        <v>499</v>
      </c>
      <c r="B20" s="171"/>
      <c r="C20" s="150">
        <f>C5+C7-C15</f>
        <v>1207008.98</v>
      </c>
    </row>
    <row r="22" spans="1:5" ht="15" customHeight="1" x14ac:dyDescent="0.2">
      <c r="A22" s="216" t="s">
        <v>64</v>
      </c>
      <c r="B22" s="216"/>
      <c r="C22" s="216"/>
      <c r="D22" s="216"/>
      <c r="E22" s="216"/>
    </row>
  </sheetData>
  <mergeCells count="5">
    <mergeCell ref="A1:C1"/>
    <mergeCell ref="A2:C2"/>
    <mergeCell ref="A3:C3"/>
    <mergeCell ref="A4:C4"/>
    <mergeCell ref="A22:E22"/>
  </mergeCells>
  <pageMargins left="0.7" right="0.7" top="0.75" bottom="0.75" header="0.3" footer="0.3"/>
  <pageSetup scale="84"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E41"/>
  <sheetViews>
    <sheetView showGridLines="0" topLeftCell="A10" workbookViewId="0">
      <selection sqref="A1:E56"/>
    </sheetView>
  </sheetViews>
  <sheetFormatPr baseColWidth="10" defaultColWidth="11.42578125" defaultRowHeight="12" x14ac:dyDescent="0.2"/>
  <cols>
    <col min="1" max="1" width="3.7109375" style="143" customWidth="1"/>
    <col min="2" max="2" width="62.140625" style="143" customWidth="1"/>
    <col min="3" max="3" width="17.7109375" style="143" customWidth="1"/>
    <col min="4" max="16384" width="11.42578125" style="41"/>
  </cols>
  <sheetData>
    <row r="1" spans="1:3" s="42" customFormat="1" ht="18.95" customHeight="1" x14ac:dyDescent="0.25">
      <c r="A1" s="228" t="str">
        <f>ESF!A1</f>
        <v>INSTITUTO MUNICIPAL DE PLANEACION Y DESARROLLO DE APASEO EL GRANDE</v>
      </c>
      <c r="B1" s="229"/>
      <c r="C1" s="230"/>
    </row>
    <row r="2" spans="1:3" s="42" customFormat="1" ht="18.95" customHeight="1" x14ac:dyDescent="0.25">
      <c r="A2" s="231" t="s">
        <v>500</v>
      </c>
      <c r="B2" s="232"/>
      <c r="C2" s="233"/>
    </row>
    <row r="3" spans="1:3" s="42" customFormat="1" ht="18.95" customHeight="1" x14ac:dyDescent="0.25">
      <c r="A3" s="231" t="str">
        <f>ESF!A3</f>
        <v>Correspondiente del 01 de Enero al 30 de Septiembre de 2022</v>
      </c>
      <c r="B3" s="232"/>
      <c r="C3" s="233"/>
    </row>
    <row r="4" spans="1:3" x14ac:dyDescent="0.2">
      <c r="A4" s="234" t="s">
        <v>484</v>
      </c>
      <c r="B4" s="235"/>
      <c r="C4" s="236"/>
    </row>
    <row r="5" spans="1:3" x14ac:dyDescent="0.2">
      <c r="A5" s="172" t="s">
        <v>501</v>
      </c>
      <c r="B5" s="141"/>
      <c r="C5" s="173">
        <v>835657.01</v>
      </c>
    </row>
    <row r="6" spans="1:3" x14ac:dyDescent="0.2">
      <c r="A6" s="174"/>
      <c r="B6" s="144"/>
      <c r="C6" s="175"/>
    </row>
    <row r="7" spans="1:3" x14ac:dyDescent="0.2">
      <c r="A7" s="145" t="s">
        <v>502</v>
      </c>
      <c r="B7" s="176"/>
      <c r="C7" s="146">
        <f>SUM(C8:C28)</f>
        <v>0</v>
      </c>
    </row>
    <row r="8" spans="1:3" x14ac:dyDescent="0.2">
      <c r="A8" s="177">
        <v>2.1</v>
      </c>
      <c r="B8" s="178" t="s">
        <v>304</v>
      </c>
      <c r="C8" s="179">
        <v>0</v>
      </c>
    </row>
    <row r="9" spans="1:3" x14ac:dyDescent="0.2">
      <c r="A9" s="177">
        <v>2.2000000000000002</v>
      </c>
      <c r="B9" s="178" t="s">
        <v>301</v>
      </c>
      <c r="C9" s="179">
        <v>0</v>
      </c>
    </row>
    <row r="10" spans="1:3" x14ac:dyDescent="0.2">
      <c r="A10" s="180">
        <v>2.2999999999999998</v>
      </c>
      <c r="B10" s="181" t="s">
        <v>130</v>
      </c>
      <c r="C10" s="179">
        <v>0</v>
      </c>
    </row>
    <row r="11" spans="1:3" x14ac:dyDescent="0.2">
      <c r="A11" s="180">
        <v>2.4</v>
      </c>
      <c r="B11" s="181" t="s">
        <v>131</v>
      </c>
      <c r="C11" s="179">
        <v>0</v>
      </c>
    </row>
    <row r="12" spans="1:3" x14ac:dyDescent="0.2">
      <c r="A12" s="180">
        <v>2.5</v>
      </c>
      <c r="B12" s="181" t="s">
        <v>132</v>
      </c>
      <c r="C12" s="179">
        <v>0</v>
      </c>
    </row>
    <row r="13" spans="1:3" x14ac:dyDescent="0.2">
      <c r="A13" s="180">
        <v>2.6</v>
      </c>
      <c r="B13" s="181" t="s">
        <v>133</v>
      </c>
      <c r="C13" s="179">
        <v>0</v>
      </c>
    </row>
    <row r="14" spans="1:3" x14ac:dyDescent="0.2">
      <c r="A14" s="180">
        <v>2.7</v>
      </c>
      <c r="B14" s="181" t="s">
        <v>134</v>
      </c>
      <c r="C14" s="179">
        <v>0</v>
      </c>
    </row>
    <row r="15" spans="1:3" x14ac:dyDescent="0.2">
      <c r="A15" s="180">
        <v>2.8</v>
      </c>
      <c r="B15" s="181" t="s">
        <v>135</v>
      </c>
      <c r="C15" s="179">
        <v>0</v>
      </c>
    </row>
    <row r="16" spans="1:3" x14ac:dyDescent="0.2">
      <c r="A16" s="180">
        <v>2.9</v>
      </c>
      <c r="B16" s="181" t="s">
        <v>137</v>
      </c>
      <c r="C16" s="179">
        <v>0</v>
      </c>
    </row>
    <row r="17" spans="1:3" x14ac:dyDescent="0.2">
      <c r="A17" s="180" t="s">
        <v>503</v>
      </c>
      <c r="B17" s="181" t="s">
        <v>504</v>
      </c>
      <c r="C17" s="179">
        <v>0</v>
      </c>
    </row>
    <row r="18" spans="1:3" x14ac:dyDescent="0.2">
      <c r="A18" s="180" t="s">
        <v>505</v>
      </c>
      <c r="B18" s="181" t="s">
        <v>141</v>
      </c>
      <c r="C18" s="179">
        <v>0</v>
      </c>
    </row>
    <row r="19" spans="1:3" x14ac:dyDescent="0.2">
      <c r="A19" s="180" t="s">
        <v>506</v>
      </c>
      <c r="B19" s="181" t="s">
        <v>507</v>
      </c>
      <c r="C19" s="179">
        <v>0</v>
      </c>
    </row>
    <row r="20" spans="1:3" x14ac:dyDescent="0.2">
      <c r="A20" s="180" t="s">
        <v>508</v>
      </c>
      <c r="B20" s="181" t="s">
        <v>509</v>
      </c>
      <c r="C20" s="179">
        <v>0</v>
      </c>
    </row>
    <row r="21" spans="1:3" x14ac:dyDescent="0.2">
      <c r="A21" s="180" t="s">
        <v>510</v>
      </c>
      <c r="B21" s="181" t="s">
        <v>511</v>
      </c>
      <c r="C21" s="179">
        <v>0</v>
      </c>
    </row>
    <row r="22" spans="1:3" x14ac:dyDescent="0.2">
      <c r="A22" s="180" t="s">
        <v>512</v>
      </c>
      <c r="B22" s="181" t="s">
        <v>513</v>
      </c>
      <c r="C22" s="179">
        <v>0</v>
      </c>
    </row>
    <row r="23" spans="1:3" x14ac:dyDescent="0.2">
      <c r="A23" s="180" t="s">
        <v>514</v>
      </c>
      <c r="B23" s="181" t="s">
        <v>515</v>
      </c>
      <c r="C23" s="179">
        <v>0</v>
      </c>
    </row>
    <row r="24" spans="1:3" x14ac:dyDescent="0.2">
      <c r="A24" s="180" t="s">
        <v>516</v>
      </c>
      <c r="B24" s="181" t="s">
        <v>517</v>
      </c>
      <c r="C24" s="179">
        <v>0</v>
      </c>
    </row>
    <row r="25" spans="1:3" x14ac:dyDescent="0.2">
      <c r="A25" s="180" t="s">
        <v>518</v>
      </c>
      <c r="B25" s="181" t="s">
        <v>519</v>
      </c>
      <c r="C25" s="179">
        <v>0</v>
      </c>
    </row>
    <row r="26" spans="1:3" x14ac:dyDescent="0.2">
      <c r="A26" s="180" t="s">
        <v>520</v>
      </c>
      <c r="B26" s="181" t="s">
        <v>521</v>
      </c>
      <c r="C26" s="179">
        <v>0</v>
      </c>
    </row>
    <row r="27" spans="1:3" x14ac:dyDescent="0.2">
      <c r="A27" s="180" t="s">
        <v>522</v>
      </c>
      <c r="B27" s="181" t="s">
        <v>523</v>
      </c>
      <c r="C27" s="179">
        <v>0</v>
      </c>
    </row>
    <row r="28" spans="1:3" x14ac:dyDescent="0.2">
      <c r="A28" s="180" t="s">
        <v>524</v>
      </c>
      <c r="B28" s="178" t="s">
        <v>525</v>
      </c>
      <c r="C28" s="179">
        <v>0</v>
      </c>
    </row>
    <row r="29" spans="1:3" x14ac:dyDescent="0.2">
      <c r="A29" s="182"/>
      <c r="B29" s="183"/>
      <c r="C29" s="184"/>
    </row>
    <row r="30" spans="1:3" x14ac:dyDescent="0.2">
      <c r="A30" s="185" t="s">
        <v>526</v>
      </c>
      <c r="B30" s="186"/>
      <c r="C30" s="187">
        <f>SUM(C31:C37)</f>
        <v>0</v>
      </c>
    </row>
    <row r="31" spans="1:3" ht="24" x14ac:dyDescent="0.2">
      <c r="A31" s="180" t="s">
        <v>527</v>
      </c>
      <c r="B31" s="181" t="s">
        <v>374</v>
      </c>
      <c r="C31" s="179">
        <v>0</v>
      </c>
    </row>
    <row r="32" spans="1:3" x14ac:dyDescent="0.2">
      <c r="A32" s="180" t="s">
        <v>528</v>
      </c>
      <c r="B32" s="181" t="s">
        <v>383</v>
      </c>
      <c r="C32" s="179">
        <v>0</v>
      </c>
    </row>
    <row r="33" spans="1:5" x14ac:dyDescent="0.2">
      <c r="A33" s="180" t="s">
        <v>529</v>
      </c>
      <c r="B33" s="181" t="s">
        <v>386</v>
      </c>
      <c r="C33" s="179">
        <v>0</v>
      </c>
    </row>
    <row r="34" spans="1:5" ht="24" x14ac:dyDescent="0.2">
      <c r="A34" s="180" t="s">
        <v>530</v>
      </c>
      <c r="B34" s="181" t="s">
        <v>531</v>
      </c>
      <c r="C34" s="179">
        <v>0</v>
      </c>
    </row>
    <row r="35" spans="1:5" x14ac:dyDescent="0.2">
      <c r="A35" s="180" t="s">
        <v>532</v>
      </c>
      <c r="B35" s="181" t="s">
        <v>533</v>
      </c>
      <c r="C35" s="179">
        <v>0</v>
      </c>
    </row>
    <row r="36" spans="1:5" x14ac:dyDescent="0.2">
      <c r="A36" s="180" t="s">
        <v>534</v>
      </c>
      <c r="B36" s="181" t="s">
        <v>392</v>
      </c>
      <c r="C36" s="179">
        <v>0</v>
      </c>
    </row>
    <row r="37" spans="1:5" x14ac:dyDescent="0.2">
      <c r="A37" s="180" t="s">
        <v>535</v>
      </c>
      <c r="B37" s="178" t="s">
        <v>536</v>
      </c>
      <c r="C37" s="188">
        <v>0</v>
      </c>
    </row>
    <row r="38" spans="1:5" x14ac:dyDescent="0.2">
      <c r="A38" s="174"/>
      <c r="B38" s="189"/>
      <c r="C38" s="190"/>
    </row>
    <row r="39" spans="1:5" x14ac:dyDescent="0.2">
      <c r="A39" s="191" t="s">
        <v>537</v>
      </c>
      <c r="B39" s="141"/>
      <c r="C39" s="142">
        <f>C5-C7+C30</f>
        <v>835657.01</v>
      </c>
    </row>
    <row r="41" spans="1:5" ht="15" customHeight="1" x14ac:dyDescent="0.2">
      <c r="A41" s="227" t="s">
        <v>64</v>
      </c>
      <c r="B41" s="227"/>
      <c r="C41" s="227"/>
      <c r="D41" s="227"/>
      <c r="E41" s="227"/>
    </row>
  </sheetData>
  <mergeCells count="5">
    <mergeCell ref="A41:E41"/>
    <mergeCell ref="A1:C1"/>
    <mergeCell ref="A2:C2"/>
    <mergeCell ref="A3:C3"/>
    <mergeCell ref="A4:C4"/>
  </mergeCells>
  <pageMargins left="0.7" right="0.7" top="0.75" bottom="0.75" header="0.3" footer="0.3"/>
  <pageSetup scale="84" fitToHeight="0" orientation="portrait" r:id="rId1"/>
  <ignoredErrors>
    <ignoredError sqref="A17:A28 A31:A37" numberStoredAsText="1"/>
    <ignoredError sqref="A1:C3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51"/>
  <sheetViews>
    <sheetView topLeftCell="A21" workbookViewId="0">
      <selection sqref="A1:J59"/>
    </sheetView>
  </sheetViews>
  <sheetFormatPr baseColWidth="10" defaultColWidth="9.140625" defaultRowHeight="14.25" x14ac:dyDescent="0.2"/>
  <cols>
    <col min="1" max="1" width="12.7109375" style="201" customWidth="1"/>
    <col min="2" max="2" width="72.140625" style="204" customWidth="1"/>
    <col min="3" max="7" width="15.7109375" style="194" customWidth="1"/>
    <col min="8" max="8" width="11.7109375" style="194" customWidth="1"/>
    <col min="9" max="9" width="13.42578125" style="194" customWidth="1"/>
    <col min="10" max="10" width="13.140625" style="194" customWidth="1"/>
    <col min="11" max="16384" width="9.140625" style="194"/>
  </cols>
  <sheetData>
    <row r="1" spans="1:10" ht="18.95" customHeight="1" x14ac:dyDescent="0.2">
      <c r="A1" s="237" t="str">
        <f>'Notas a los Edos Financieros'!A1</f>
        <v>INSTITUTO MUNICIPAL DE PLANEACION Y DESARROLLO DE APASEO EL GRANDE</v>
      </c>
      <c r="B1" s="238"/>
      <c r="C1" s="238"/>
      <c r="D1" s="238"/>
      <c r="E1" s="238"/>
      <c r="F1" s="238"/>
      <c r="G1" s="192" t="s">
        <v>0</v>
      </c>
      <c r="H1" s="193">
        <f>'Notas a los Edos Financieros'!D1</f>
        <v>2022</v>
      </c>
    </row>
    <row r="2" spans="1:10" ht="18.95" customHeight="1" x14ac:dyDescent="0.2">
      <c r="A2" s="237" t="s">
        <v>538</v>
      </c>
      <c r="B2" s="238"/>
      <c r="C2" s="238"/>
      <c r="D2" s="238"/>
      <c r="E2" s="238"/>
      <c r="F2" s="238"/>
      <c r="G2" s="192" t="s">
        <v>2</v>
      </c>
      <c r="H2" s="193" t="str">
        <f>'Notas a los Edos Financieros'!D2</f>
        <v>Trimestral</v>
      </c>
    </row>
    <row r="3" spans="1:10" ht="18.95" customHeight="1" x14ac:dyDescent="0.2">
      <c r="A3" s="237" t="str">
        <f>'Notas a los Edos Financieros'!A3</f>
        <v>Correspondiente del 01 de Enero al 30 de Septiembre de 2022</v>
      </c>
      <c r="B3" s="238"/>
      <c r="C3" s="238"/>
      <c r="D3" s="238"/>
      <c r="E3" s="238"/>
      <c r="F3" s="238"/>
      <c r="G3" s="192" t="s">
        <v>4</v>
      </c>
      <c r="H3" s="193">
        <f>'Notas a los Edos Financieros'!D3</f>
        <v>1</v>
      </c>
    </row>
    <row r="4" spans="1:10" ht="15" x14ac:dyDescent="0.25">
      <c r="A4" s="195" t="s">
        <v>66</v>
      </c>
      <c r="B4" s="202"/>
      <c r="C4" s="196"/>
      <c r="D4" s="196"/>
      <c r="E4" s="196"/>
      <c r="F4" s="196"/>
      <c r="G4" s="196"/>
      <c r="H4" s="196"/>
    </row>
    <row r="7" spans="1:10" ht="30" customHeight="1" x14ac:dyDescent="0.2">
      <c r="A7" s="197" t="s">
        <v>68</v>
      </c>
      <c r="B7" s="198" t="s">
        <v>539</v>
      </c>
      <c r="C7" s="198" t="s">
        <v>540</v>
      </c>
      <c r="D7" s="198" t="s">
        <v>541</v>
      </c>
      <c r="E7" s="198" t="s">
        <v>542</v>
      </c>
      <c r="F7" s="198" t="s">
        <v>543</v>
      </c>
      <c r="G7" s="198" t="s">
        <v>544</v>
      </c>
      <c r="H7" s="198" t="s">
        <v>545</v>
      </c>
      <c r="I7" s="198" t="s">
        <v>546</v>
      </c>
      <c r="J7" s="198" t="s">
        <v>547</v>
      </c>
    </row>
    <row r="8" spans="1:10" s="199" customFormat="1" ht="15" x14ac:dyDescent="0.25">
      <c r="A8" s="205">
        <v>7000</v>
      </c>
      <c r="B8" s="203" t="s">
        <v>548</v>
      </c>
    </row>
    <row r="9" spans="1:10" x14ac:dyDescent="0.2">
      <c r="A9" s="201">
        <v>7110</v>
      </c>
      <c r="B9" s="204" t="s">
        <v>544</v>
      </c>
      <c r="C9" s="200">
        <v>0</v>
      </c>
      <c r="D9" s="200">
        <v>0</v>
      </c>
      <c r="E9" s="200">
        <v>0</v>
      </c>
      <c r="F9" s="200">
        <v>0</v>
      </c>
    </row>
    <row r="10" spans="1:10" x14ac:dyDescent="0.2">
      <c r="A10" s="201">
        <v>7120</v>
      </c>
      <c r="B10" s="204" t="s">
        <v>549</v>
      </c>
      <c r="C10" s="200">
        <v>0</v>
      </c>
      <c r="D10" s="200">
        <v>0</v>
      </c>
      <c r="E10" s="200">
        <v>0</v>
      </c>
      <c r="F10" s="200">
        <v>0</v>
      </c>
    </row>
    <row r="11" spans="1:10" x14ac:dyDescent="0.2">
      <c r="A11" s="201">
        <v>7130</v>
      </c>
      <c r="B11" s="204" t="s">
        <v>550</v>
      </c>
      <c r="C11" s="200">
        <v>0</v>
      </c>
      <c r="D11" s="200">
        <v>0</v>
      </c>
      <c r="E11" s="200">
        <v>0</v>
      </c>
      <c r="F11" s="200">
        <v>0</v>
      </c>
    </row>
    <row r="12" spans="1:10" ht="28.5" x14ac:dyDescent="0.2">
      <c r="A12" s="201">
        <v>7140</v>
      </c>
      <c r="B12" s="204" t="s">
        <v>551</v>
      </c>
      <c r="C12" s="200">
        <v>0</v>
      </c>
      <c r="D12" s="200">
        <v>0</v>
      </c>
      <c r="E12" s="200">
        <v>0</v>
      </c>
      <c r="F12" s="200">
        <v>0</v>
      </c>
    </row>
    <row r="13" spans="1:10" ht="28.5" x14ac:dyDescent="0.2">
      <c r="A13" s="201">
        <v>7150</v>
      </c>
      <c r="B13" s="204" t="s">
        <v>552</v>
      </c>
      <c r="C13" s="200">
        <v>0</v>
      </c>
      <c r="D13" s="200">
        <v>0</v>
      </c>
      <c r="E13" s="200">
        <v>0</v>
      </c>
      <c r="F13" s="200">
        <v>0</v>
      </c>
    </row>
    <row r="14" spans="1:10" x14ac:dyDescent="0.2">
      <c r="A14" s="201">
        <v>7160</v>
      </c>
      <c r="B14" s="204" t="s">
        <v>553</v>
      </c>
      <c r="C14" s="200">
        <v>0</v>
      </c>
      <c r="D14" s="200">
        <v>0</v>
      </c>
      <c r="E14" s="200">
        <v>0</v>
      </c>
      <c r="F14" s="200">
        <v>0</v>
      </c>
    </row>
    <row r="15" spans="1:10" ht="28.5" x14ac:dyDescent="0.2">
      <c r="A15" s="201">
        <v>7210</v>
      </c>
      <c r="B15" s="204" t="s">
        <v>554</v>
      </c>
      <c r="C15" s="200">
        <v>0</v>
      </c>
      <c r="D15" s="200">
        <v>0</v>
      </c>
      <c r="E15" s="200">
        <v>0</v>
      </c>
      <c r="F15" s="200">
        <v>0</v>
      </c>
    </row>
    <row r="16" spans="1:10" ht="28.5" x14ac:dyDescent="0.2">
      <c r="A16" s="201">
        <v>7220</v>
      </c>
      <c r="B16" s="204" t="s">
        <v>555</v>
      </c>
      <c r="C16" s="200">
        <v>0</v>
      </c>
      <c r="D16" s="200">
        <v>0</v>
      </c>
      <c r="E16" s="200">
        <v>0</v>
      </c>
      <c r="F16" s="200">
        <v>0</v>
      </c>
    </row>
    <row r="17" spans="1:6" x14ac:dyDescent="0.2">
      <c r="A17" s="201">
        <v>7230</v>
      </c>
      <c r="B17" s="204" t="s">
        <v>556</v>
      </c>
      <c r="C17" s="200">
        <v>0</v>
      </c>
      <c r="D17" s="200">
        <v>0</v>
      </c>
      <c r="E17" s="200">
        <v>0</v>
      </c>
      <c r="F17" s="200">
        <v>0</v>
      </c>
    </row>
    <row r="18" spans="1:6" ht="28.5" x14ac:dyDescent="0.2">
      <c r="A18" s="201">
        <v>7240</v>
      </c>
      <c r="B18" s="204" t="s">
        <v>557</v>
      </c>
      <c r="C18" s="200">
        <v>0</v>
      </c>
      <c r="D18" s="200">
        <v>0</v>
      </c>
      <c r="E18" s="200">
        <v>0</v>
      </c>
      <c r="F18" s="200">
        <v>0</v>
      </c>
    </row>
    <row r="19" spans="1:6" ht="28.5" x14ac:dyDescent="0.2">
      <c r="A19" s="201">
        <v>7250</v>
      </c>
      <c r="B19" s="204" t="s">
        <v>558</v>
      </c>
      <c r="C19" s="200">
        <v>0</v>
      </c>
      <c r="D19" s="200">
        <v>0</v>
      </c>
      <c r="E19" s="200">
        <v>0</v>
      </c>
      <c r="F19" s="200">
        <v>0</v>
      </c>
    </row>
    <row r="20" spans="1:6" ht="28.5" x14ac:dyDescent="0.2">
      <c r="A20" s="201">
        <v>7260</v>
      </c>
      <c r="B20" s="204" t="s">
        <v>559</v>
      </c>
      <c r="C20" s="200">
        <v>0</v>
      </c>
      <c r="D20" s="200">
        <v>0</v>
      </c>
      <c r="E20" s="200">
        <v>0</v>
      </c>
      <c r="F20" s="200">
        <v>0</v>
      </c>
    </row>
    <row r="21" spans="1:6" x14ac:dyDescent="0.2">
      <c r="A21" s="201">
        <v>7310</v>
      </c>
      <c r="B21" s="204" t="s">
        <v>560</v>
      </c>
      <c r="C21" s="200">
        <v>0</v>
      </c>
      <c r="D21" s="200">
        <v>0</v>
      </c>
      <c r="E21" s="200">
        <v>0</v>
      </c>
      <c r="F21" s="200">
        <v>0</v>
      </c>
    </row>
    <row r="22" spans="1:6" x14ac:dyDescent="0.2">
      <c r="A22" s="201">
        <v>7320</v>
      </c>
      <c r="B22" s="204" t="s">
        <v>561</v>
      </c>
      <c r="C22" s="200">
        <v>0</v>
      </c>
      <c r="D22" s="200">
        <v>0</v>
      </c>
      <c r="E22" s="200">
        <v>0</v>
      </c>
      <c r="F22" s="200">
        <v>0</v>
      </c>
    </row>
    <row r="23" spans="1:6" x14ac:dyDescent="0.2">
      <c r="A23" s="201">
        <v>7330</v>
      </c>
      <c r="B23" s="204" t="s">
        <v>562</v>
      </c>
      <c r="C23" s="200">
        <v>0</v>
      </c>
      <c r="D23" s="200">
        <v>0</v>
      </c>
      <c r="E23" s="200">
        <v>0</v>
      </c>
      <c r="F23" s="200">
        <v>0</v>
      </c>
    </row>
    <row r="24" spans="1:6" x14ac:dyDescent="0.2">
      <c r="A24" s="201">
        <v>7340</v>
      </c>
      <c r="B24" s="204" t="s">
        <v>563</v>
      </c>
      <c r="C24" s="200">
        <v>0</v>
      </c>
      <c r="D24" s="200">
        <v>0</v>
      </c>
      <c r="E24" s="200">
        <v>0</v>
      </c>
      <c r="F24" s="200">
        <v>0</v>
      </c>
    </row>
    <row r="25" spans="1:6" x14ac:dyDescent="0.2">
      <c r="A25" s="201">
        <v>7350</v>
      </c>
      <c r="B25" s="204" t="s">
        <v>564</v>
      </c>
      <c r="C25" s="200">
        <v>0</v>
      </c>
      <c r="D25" s="200">
        <v>0</v>
      </c>
      <c r="E25" s="200">
        <v>0</v>
      </c>
      <c r="F25" s="200">
        <v>0</v>
      </c>
    </row>
    <row r="26" spans="1:6" x14ac:dyDescent="0.2">
      <c r="A26" s="201">
        <v>7360</v>
      </c>
      <c r="B26" s="204" t="s">
        <v>565</v>
      </c>
      <c r="C26" s="200">
        <v>0</v>
      </c>
      <c r="D26" s="200">
        <v>0</v>
      </c>
      <c r="E26" s="200">
        <v>0</v>
      </c>
      <c r="F26" s="200">
        <v>0</v>
      </c>
    </row>
    <row r="27" spans="1:6" x14ac:dyDescent="0.2">
      <c r="A27" s="201">
        <v>7410</v>
      </c>
      <c r="B27" s="204" t="s">
        <v>566</v>
      </c>
      <c r="C27" s="200">
        <v>0</v>
      </c>
      <c r="D27" s="200">
        <v>0</v>
      </c>
      <c r="E27" s="200">
        <v>0</v>
      </c>
      <c r="F27" s="200">
        <v>0</v>
      </c>
    </row>
    <row r="28" spans="1:6" x14ac:dyDescent="0.2">
      <c r="A28" s="201">
        <v>7420</v>
      </c>
      <c r="B28" s="204" t="s">
        <v>567</v>
      </c>
      <c r="C28" s="200">
        <v>0</v>
      </c>
      <c r="D28" s="200">
        <v>0</v>
      </c>
      <c r="E28" s="200">
        <v>0</v>
      </c>
      <c r="F28" s="200">
        <v>0</v>
      </c>
    </row>
    <row r="29" spans="1:6" ht="28.5" x14ac:dyDescent="0.2">
      <c r="A29" s="201">
        <v>7510</v>
      </c>
      <c r="B29" s="204" t="s">
        <v>568</v>
      </c>
      <c r="C29" s="200">
        <v>0</v>
      </c>
      <c r="D29" s="200">
        <v>0</v>
      </c>
      <c r="E29" s="200">
        <v>0</v>
      </c>
      <c r="F29" s="200">
        <v>0</v>
      </c>
    </row>
    <row r="30" spans="1:6" ht="28.5" x14ac:dyDescent="0.2">
      <c r="A30" s="201">
        <v>7520</v>
      </c>
      <c r="B30" s="204" t="s">
        <v>569</v>
      </c>
      <c r="C30" s="200">
        <v>0</v>
      </c>
      <c r="D30" s="200">
        <v>0</v>
      </c>
      <c r="E30" s="200">
        <v>0</v>
      </c>
      <c r="F30" s="200">
        <v>0</v>
      </c>
    </row>
    <row r="31" spans="1:6" x14ac:dyDescent="0.2">
      <c r="A31" s="201">
        <v>7610</v>
      </c>
      <c r="B31" s="204" t="s">
        <v>570</v>
      </c>
      <c r="C31" s="200">
        <v>0</v>
      </c>
      <c r="D31" s="200">
        <v>0</v>
      </c>
      <c r="E31" s="200">
        <v>0</v>
      </c>
      <c r="F31" s="200">
        <v>0</v>
      </c>
    </row>
    <row r="32" spans="1:6" x14ac:dyDescent="0.2">
      <c r="A32" s="201">
        <v>7620</v>
      </c>
      <c r="B32" s="204" t="s">
        <v>571</v>
      </c>
      <c r="C32" s="200">
        <v>0</v>
      </c>
      <c r="D32" s="200">
        <v>0</v>
      </c>
      <c r="E32" s="200">
        <v>0</v>
      </c>
      <c r="F32" s="200">
        <v>0</v>
      </c>
    </row>
    <row r="33" spans="1:6" x14ac:dyDescent="0.2">
      <c r="A33" s="201">
        <v>7630</v>
      </c>
      <c r="B33" s="204" t="s">
        <v>572</v>
      </c>
      <c r="C33" s="200">
        <v>0</v>
      </c>
      <c r="D33" s="200">
        <v>0</v>
      </c>
      <c r="E33" s="200">
        <v>0</v>
      </c>
      <c r="F33" s="200">
        <v>0</v>
      </c>
    </row>
    <row r="34" spans="1:6" x14ac:dyDescent="0.2">
      <c r="A34" s="201">
        <v>7640</v>
      </c>
      <c r="B34" s="204" t="s">
        <v>573</v>
      </c>
      <c r="C34" s="200">
        <v>0</v>
      </c>
      <c r="D34" s="200">
        <v>0</v>
      </c>
      <c r="E34" s="200">
        <v>0</v>
      </c>
      <c r="F34" s="200">
        <v>0</v>
      </c>
    </row>
    <row r="35" spans="1:6" s="199" customFormat="1" ht="15" x14ac:dyDescent="0.25">
      <c r="A35" s="205">
        <v>8000</v>
      </c>
      <c r="B35" s="203" t="s">
        <v>574</v>
      </c>
    </row>
    <row r="36" spans="1:6" x14ac:dyDescent="0.2">
      <c r="A36" s="201">
        <v>8110</v>
      </c>
      <c r="B36" s="204" t="s">
        <v>575</v>
      </c>
      <c r="C36" s="200">
        <v>0</v>
      </c>
      <c r="D36" s="200">
        <v>0</v>
      </c>
      <c r="E36" s="200">
        <v>0</v>
      </c>
      <c r="F36" s="200">
        <v>0</v>
      </c>
    </row>
    <row r="37" spans="1:6" x14ac:dyDescent="0.2">
      <c r="A37" s="201">
        <v>8120</v>
      </c>
      <c r="B37" s="204" t="s">
        <v>576</v>
      </c>
      <c r="C37" s="200">
        <v>0</v>
      </c>
      <c r="D37" s="200">
        <v>0</v>
      </c>
      <c r="E37" s="200">
        <v>0</v>
      </c>
      <c r="F37" s="200">
        <v>0</v>
      </c>
    </row>
    <row r="38" spans="1:6" x14ac:dyDescent="0.2">
      <c r="A38" s="201">
        <v>8130</v>
      </c>
      <c r="B38" s="204" t="s">
        <v>577</v>
      </c>
      <c r="C38" s="200">
        <v>0</v>
      </c>
      <c r="D38" s="200">
        <v>0</v>
      </c>
      <c r="E38" s="200">
        <v>0</v>
      </c>
      <c r="F38" s="200">
        <v>0</v>
      </c>
    </row>
    <row r="39" spans="1:6" x14ac:dyDescent="0.2">
      <c r="A39" s="201">
        <v>8140</v>
      </c>
      <c r="B39" s="204" t="s">
        <v>578</v>
      </c>
      <c r="C39" s="200">
        <v>0</v>
      </c>
      <c r="D39" s="200">
        <v>0</v>
      </c>
      <c r="E39" s="200">
        <v>0</v>
      </c>
      <c r="F39" s="200">
        <v>0</v>
      </c>
    </row>
    <row r="40" spans="1:6" x14ac:dyDescent="0.2">
      <c r="A40" s="201">
        <v>8150</v>
      </c>
      <c r="B40" s="204" t="s">
        <v>579</v>
      </c>
      <c r="C40" s="200">
        <v>0</v>
      </c>
      <c r="D40" s="200">
        <v>0</v>
      </c>
      <c r="E40" s="200">
        <v>0</v>
      </c>
      <c r="F40" s="200">
        <v>0</v>
      </c>
    </row>
    <row r="41" spans="1:6" x14ac:dyDescent="0.2">
      <c r="A41" s="201">
        <v>8210</v>
      </c>
      <c r="B41" s="204" t="s">
        <v>580</v>
      </c>
      <c r="C41" s="200">
        <v>0</v>
      </c>
      <c r="D41" s="200">
        <v>0</v>
      </c>
      <c r="E41" s="200">
        <v>0</v>
      </c>
      <c r="F41" s="200">
        <v>0</v>
      </c>
    </row>
    <row r="42" spans="1:6" x14ac:dyDescent="0.2">
      <c r="A42" s="201">
        <v>8220</v>
      </c>
      <c r="B42" s="204" t="s">
        <v>581</v>
      </c>
      <c r="C42" s="200">
        <v>0</v>
      </c>
      <c r="D42" s="200">
        <v>0</v>
      </c>
      <c r="E42" s="200">
        <v>0</v>
      </c>
      <c r="F42" s="200">
        <v>0</v>
      </c>
    </row>
    <row r="43" spans="1:6" x14ac:dyDescent="0.2">
      <c r="A43" s="201">
        <v>8230</v>
      </c>
      <c r="B43" s="204" t="s">
        <v>582</v>
      </c>
      <c r="C43" s="200">
        <v>0</v>
      </c>
      <c r="D43" s="200">
        <v>0</v>
      </c>
      <c r="E43" s="200">
        <v>0</v>
      </c>
      <c r="F43" s="200">
        <v>0</v>
      </c>
    </row>
    <row r="44" spans="1:6" x14ac:dyDescent="0.2">
      <c r="A44" s="201">
        <v>8240</v>
      </c>
      <c r="B44" s="204" t="s">
        <v>583</v>
      </c>
      <c r="C44" s="200">
        <v>0</v>
      </c>
      <c r="D44" s="200">
        <v>0</v>
      </c>
      <c r="E44" s="200">
        <v>0</v>
      </c>
      <c r="F44" s="200">
        <v>0</v>
      </c>
    </row>
    <row r="45" spans="1:6" x14ac:dyDescent="0.2">
      <c r="A45" s="201">
        <v>8250</v>
      </c>
      <c r="B45" s="204" t="s">
        <v>584</v>
      </c>
      <c r="C45" s="200">
        <v>0</v>
      </c>
      <c r="D45" s="200">
        <v>0</v>
      </c>
      <c r="E45" s="200">
        <v>0</v>
      </c>
      <c r="F45" s="200">
        <v>0</v>
      </c>
    </row>
    <row r="46" spans="1:6" x14ac:dyDescent="0.2">
      <c r="A46" s="201">
        <v>8260</v>
      </c>
      <c r="B46" s="204" t="s">
        <v>585</v>
      </c>
      <c r="C46" s="200">
        <v>0</v>
      </c>
      <c r="D46" s="200">
        <v>0</v>
      </c>
      <c r="E46" s="200">
        <v>0</v>
      </c>
      <c r="F46" s="200">
        <v>0</v>
      </c>
    </row>
    <row r="47" spans="1:6" x14ac:dyDescent="0.2">
      <c r="A47" s="201">
        <v>8270</v>
      </c>
      <c r="B47" s="204" t="s">
        <v>586</v>
      </c>
      <c r="C47" s="200">
        <v>0</v>
      </c>
      <c r="D47" s="200">
        <v>0</v>
      </c>
      <c r="E47" s="200">
        <v>0</v>
      </c>
      <c r="F47" s="200">
        <v>0</v>
      </c>
    </row>
    <row r="49" spans="2:7" ht="14.25" customHeight="1" x14ac:dyDescent="0.2">
      <c r="B49" s="208" t="s">
        <v>64</v>
      </c>
      <c r="C49" s="208"/>
      <c r="D49" s="208"/>
      <c r="E49" s="208"/>
      <c r="F49" s="208"/>
      <c r="G49" s="208"/>
    </row>
    <row r="51" spans="2:7" ht="14.25" customHeigh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B49:G49"/>
  </mergeCells>
  <pageMargins left="0.7" right="0.7" top="0.75" bottom="0.75" header="0.3" footer="0.3"/>
  <pageSetup scale="5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tabSelected="1" topLeftCell="A19" zoomScaleSheetLayoutView="100" workbookViewId="0">
      <selection activeCell="A5" sqref="A5:E5"/>
    </sheetView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51" t="s">
        <v>205</v>
      </c>
      <c r="C1" s="52"/>
      <c r="D1" s="52"/>
      <c r="E1" s="53"/>
    </row>
    <row r="2" spans="1:8" ht="15" customHeight="1" x14ac:dyDescent="0.2">
      <c r="A2" s="3" t="s">
        <v>587</v>
      </c>
    </row>
    <row r="3" spans="1:8" x14ac:dyDescent="0.2">
      <c r="A3" s="1"/>
    </row>
    <row r="4" spans="1:8" s="6" customFormat="1" x14ac:dyDescent="0.2">
      <c r="A4" s="5" t="s">
        <v>588</v>
      </c>
    </row>
    <row r="5" spans="1:8" s="6" customFormat="1" ht="39.950000000000003" customHeight="1" x14ac:dyDescent="0.2">
      <c r="A5" s="239" t="s">
        <v>589</v>
      </c>
      <c r="B5" s="239"/>
      <c r="C5" s="239"/>
      <c r="D5" s="239"/>
      <c r="E5" s="239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590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43" t="s">
        <v>548</v>
      </c>
      <c r="B9" s="8"/>
      <c r="C9" s="8"/>
      <c r="D9" s="8"/>
    </row>
    <row r="10" spans="1:8" s="6" customFormat="1" ht="26.1" customHeight="1" x14ac:dyDescent="0.2">
      <c r="A10" s="48" t="s">
        <v>591</v>
      </c>
      <c r="B10" s="240" t="s">
        <v>592</v>
      </c>
      <c r="C10" s="240"/>
      <c r="D10" s="240"/>
      <c r="E10" s="240"/>
    </row>
    <row r="11" spans="1:8" s="6" customFormat="1" ht="12.95" customHeight="1" x14ac:dyDescent="0.2">
      <c r="A11" s="49" t="s">
        <v>593</v>
      </c>
      <c r="B11" s="9" t="s">
        <v>594</v>
      </c>
      <c r="C11" s="9"/>
      <c r="D11" s="9"/>
      <c r="E11" s="9"/>
    </row>
    <row r="12" spans="1:8" s="6" customFormat="1" ht="26.1" customHeight="1" x14ac:dyDescent="0.2">
      <c r="A12" s="49" t="s">
        <v>595</v>
      </c>
      <c r="B12" s="240" t="s">
        <v>596</v>
      </c>
      <c r="C12" s="240"/>
      <c r="D12" s="240"/>
      <c r="E12" s="240"/>
    </row>
    <row r="13" spans="1:8" s="6" customFormat="1" ht="26.1" customHeight="1" x14ac:dyDescent="0.2">
      <c r="A13" s="49" t="s">
        <v>597</v>
      </c>
      <c r="B13" s="240" t="s">
        <v>598</v>
      </c>
      <c r="C13" s="240"/>
      <c r="D13" s="240"/>
      <c r="E13" s="240"/>
    </row>
    <row r="14" spans="1:8" s="6" customFormat="1" ht="11.25" customHeight="1" x14ac:dyDescent="0.2">
      <c r="A14" s="12"/>
      <c r="B14" s="10"/>
      <c r="C14" s="10"/>
      <c r="D14" s="10"/>
      <c r="E14" s="10"/>
    </row>
    <row r="15" spans="1:8" s="6" customFormat="1" ht="39" customHeight="1" x14ac:dyDescent="0.2">
      <c r="A15" s="48" t="s">
        <v>599</v>
      </c>
      <c r="B15" s="9" t="s">
        <v>600</v>
      </c>
    </row>
    <row r="16" spans="1:8" s="6" customFormat="1" ht="12.95" customHeight="1" x14ac:dyDescent="0.2">
      <c r="A16" s="49" t="s">
        <v>601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43" t="s">
        <v>574</v>
      </c>
    </row>
    <row r="19" spans="1:4" s="6" customFormat="1" ht="12.95" customHeight="1" x14ac:dyDescent="0.2">
      <c r="A19" s="50" t="s">
        <v>602</v>
      </c>
    </row>
    <row r="20" spans="1:4" s="6" customFormat="1" ht="12.95" customHeight="1" x14ac:dyDescent="0.2">
      <c r="A20" s="50" t="s">
        <v>603</v>
      </c>
    </row>
    <row r="21" spans="1:4" s="6" customFormat="1" x14ac:dyDescent="0.2">
      <c r="A21" s="8"/>
    </row>
    <row r="22" spans="1:4" s="6" customFormat="1" x14ac:dyDescent="0.2">
      <c r="A22" s="8" t="s">
        <v>604</v>
      </c>
      <c r="B22" s="8"/>
      <c r="C22" s="8"/>
      <c r="D22" s="8"/>
    </row>
    <row r="23" spans="1:4" s="6" customFormat="1" x14ac:dyDescent="0.2">
      <c r="A23" s="8" t="s">
        <v>605</v>
      </c>
      <c r="B23" s="8"/>
      <c r="C23" s="8"/>
      <c r="D23" s="8"/>
    </row>
    <row r="24" spans="1:4" s="6" customFormat="1" x14ac:dyDescent="0.2">
      <c r="A24" s="8" t="s">
        <v>606</v>
      </c>
      <c r="B24" s="8"/>
      <c r="C24" s="8"/>
      <c r="D24" s="8"/>
    </row>
    <row r="25" spans="1:4" s="6" customFormat="1" x14ac:dyDescent="0.2">
      <c r="A25" s="8" t="s">
        <v>607</v>
      </c>
      <c r="B25" s="8"/>
      <c r="C25" s="8"/>
      <c r="D25" s="8"/>
    </row>
    <row r="26" spans="1:4" s="6" customFormat="1" x14ac:dyDescent="0.2">
      <c r="A26" s="8" t="s">
        <v>608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2" t="s">
        <v>609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54" t="s">
        <v>610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8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H153"/>
  <sheetViews>
    <sheetView topLeftCell="A121" zoomScale="85" zoomScaleNormal="85" workbookViewId="0">
      <selection sqref="A1:H154"/>
    </sheetView>
  </sheetViews>
  <sheetFormatPr baseColWidth="10" defaultColWidth="9.140625" defaultRowHeight="14.25" x14ac:dyDescent="0.2"/>
  <cols>
    <col min="1" max="1" width="10" style="95" customWidth="1"/>
    <col min="2" max="2" width="64.5703125" style="103" bestFit="1" customWidth="1"/>
    <col min="3" max="3" width="16.42578125" style="103" bestFit="1" customWidth="1"/>
    <col min="4" max="4" width="19.140625" style="103" customWidth="1"/>
    <col min="5" max="5" width="24.5703125" style="103" customWidth="1"/>
    <col min="6" max="6" width="22.7109375" style="103" customWidth="1"/>
    <col min="7" max="7" width="23" style="103" customWidth="1"/>
    <col min="8" max="8" width="30.140625" style="103" customWidth="1"/>
    <col min="9" max="16384" width="9.140625" style="95"/>
  </cols>
  <sheetData>
    <row r="1" spans="1:8" s="92" customFormat="1" ht="18.95" customHeight="1" x14ac:dyDescent="0.25">
      <c r="A1" s="209" t="str">
        <f>'Notas a los Edos Financieros'!A1</f>
        <v>INSTITUTO MUNICIPAL DE PLANEACION Y DESARROLLO DE APASEO EL GRANDE</v>
      </c>
      <c r="B1" s="210"/>
      <c r="C1" s="210"/>
      <c r="D1" s="210"/>
      <c r="E1" s="210"/>
      <c r="F1" s="210"/>
      <c r="G1" s="100" t="s">
        <v>0</v>
      </c>
      <c r="H1" s="101">
        <f>'Notas a los Edos Financieros'!D1</f>
        <v>2022</v>
      </c>
    </row>
    <row r="2" spans="1:8" s="92" customFormat="1" ht="18.95" customHeight="1" x14ac:dyDescent="0.25">
      <c r="A2" s="209" t="s">
        <v>65</v>
      </c>
      <c r="B2" s="210"/>
      <c r="C2" s="210"/>
      <c r="D2" s="210"/>
      <c r="E2" s="210"/>
      <c r="F2" s="210"/>
      <c r="G2" s="100" t="s">
        <v>2</v>
      </c>
      <c r="H2" s="101" t="str">
        <f>'Notas a los Edos Financieros'!D2</f>
        <v>Trimestral</v>
      </c>
    </row>
    <row r="3" spans="1:8" s="92" customFormat="1" ht="18.95" customHeight="1" x14ac:dyDescent="0.25">
      <c r="A3" s="209" t="str">
        <f>'Notas a los Edos Financieros'!A3</f>
        <v>Correspondiente del 01 de Enero al 30 de Septiembre de 2022</v>
      </c>
      <c r="B3" s="210"/>
      <c r="C3" s="210"/>
      <c r="D3" s="210"/>
      <c r="E3" s="210"/>
      <c r="F3" s="210"/>
      <c r="G3" s="100" t="s">
        <v>4</v>
      </c>
      <c r="H3" s="101">
        <f>'Notas a los Edos Financieros'!D3</f>
        <v>1</v>
      </c>
    </row>
    <row r="4" spans="1:8" ht="15" x14ac:dyDescent="0.25">
      <c r="A4" s="93" t="s">
        <v>66</v>
      </c>
      <c r="B4" s="102"/>
      <c r="C4" s="102"/>
      <c r="D4" s="102"/>
      <c r="E4" s="102"/>
      <c r="F4" s="102"/>
      <c r="G4" s="102"/>
      <c r="H4" s="102"/>
    </row>
    <row r="6" spans="1:8" ht="15" x14ac:dyDescent="0.25">
      <c r="A6" s="94" t="s">
        <v>67</v>
      </c>
      <c r="B6" s="102"/>
      <c r="C6" s="102"/>
      <c r="D6" s="102"/>
      <c r="E6" s="102"/>
      <c r="F6" s="102"/>
      <c r="G6" s="102"/>
      <c r="H6" s="102"/>
    </row>
    <row r="7" spans="1:8" ht="15" x14ac:dyDescent="0.25">
      <c r="A7" s="96" t="s">
        <v>68</v>
      </c>
      <c r="B7" s="104" t="s">
        <v>69</v>
      </c>
      <c r="C7" s="104" t="s">
        <v>70</v>
      </c>
      <c r="D7" s="104" t="s">
        <v>71</v>
      </c>
      <c r="E7" s="104"/>
      <c r="F7" s="104"/>
      <c r="G7" s="104"/>
      <c r="H7" s="104"/>
    </row>
    <row r="8" spans="1:8" x14ac:dyDescent="0.2">
      <c r="A8" s="97">
        <v>1114</v>
      </c>
      <c r="B8" s="103" t="s">
        <v>72</v>
      </c>
      <c r="C8" s="105">
        <v>0</v>
      </c>
    </row>
    <row r="9" spans="1:8" x14ac:dyDescent="0.2">
      <c r="A9" s="97">
        <v>1115</v>
      </c>
      <c r="B9" s="103" t="s">
        <v>73</v>
      </c>
      <c r="C9" s="105">
        <v>0</v>
      </c>
    </row>
    <row r="10" spans="1:8" x14ac:dyDescent="0.2">
      <c r="A10" s="97">
        <v>1121</v>
      </c>
      <c r="B10" s="103" t="s">
        <v>74</v>
      </c>
      <c r="C10" s="105">
        <v>0</v>
      </c>
    </row>
    <row r="11" spans="1:8" x14ac:dyDescent="0.2">
      <c r="A11" s="97">
        <v>1211</v>
      </c>
      <c r="B11" s="103" t="s">
        <v>75</v>
      </c>
      <c r="C11" s="105">
        <v>0</v>
      </c>
    </row>
    <row r="13" spans="1:8" ht="15" x14ac:dyDescent="0.25">
      <c r="A13" s="94" t="s">
        <v>76</v>
      </c>
      <c r="B13" s="102"/>
      <c r="C13" s="102"/>
      <c r="D13" s="102"/>
      <c r="E13" s="102"/>
      <c r="F13" s="102"/>
      <c r="G13" s="102"/>
      <c r="H13" s="102"/>
    </row>
    <row r="14" spans="1:8" ht="15" x14ac:dyDescent="0.25">
      <c r="A14" s="96" t="s">
        <v>68</v>
      </c>
      <c r="B14" s="104" t="s">
        <v>69</v>
      </c>
      <c r="C14" s="104" t="s">
        <v>70</v>
      </c>
      <c r="D14" s="104">
        <v>2021</v>
      </c>
      <c r="E14" s="104">
        <f>D14-1</f>
        <v>2020</v>
      </c>
      <c r="F14" s="104">
        <f>E14-1</f>
        <v>2019</v>
      </c>
      <c r="G14" s="104">
        <f>F14-1</f>
        <v>2018</v>
      </c>
      <c r="H14" s="104" t="s">
        <v>77</v>
      </c>
    </row>
    <row r="15" spans="1:8" x14ac:dyDescent="0.2">
      <c r="A15" s="97">
        <v>1122</v>
      </c>
      <c r="B15" s="103" t="s">
        <v>78</v>
      </c>
      <c r="C15" s="105">
        <v>0</v>
      </c>
      <c r="D15" s="105">
        <v>0</v>
      </c>
      <c r="E15" s="105">
        <v>0</v>
      </c>
      <c r="F15" s="105">
        <v>0</v>
      </c>
      <c r="G15" s="105">
        <v>0</v>
      </c>
    </row>
    <row r="16" spans="1:8" x14ac:dyDescent="0.2">
      <c r="A16" s="97">
        <v>1124</v>
      </c>
      <c r="B16" s="103" t="s">
        <v>79</v>
      </c>
      <c r="C16" s="105">
        <v>0</v>
      </c>
      <c r="D16" s="105">
        <v>0</v>
      </c>
      <c r="E16" s="105">
        <v>0</v>
      </c>
      <c r="F16" s="105">
        <v>0</v>
      </c>
      <c r="G16" s="105">
        <v>0</v>
      </c>
    </row>
    <row r="18" spans="1:8" ht="15" x14ac:dyDescent="0.25">
      <c r="A18" s="94" t="s">
        <v>80</v>
      </c>
      <c r="B18" s="102"/>
      <c r="C18" s="102"/>
      <c r="D18" s="102"/>
      <c r="E18" s="102"/>
      <c r="F18" s="102"/>
      <c r="G18" s="102"/>
      <c r="H18" s="102"/>
    </row>
    <row r="19" spans="1:8" ht="15" x14ac:dyDescent="0.25">
      <c r="A19" s="96" t="s">
        <v>68</v>
      </c>
      <c r="B19" s="104" t="s">
        <v>69</v>
      </c>
      <c r="C19" s="104" t="s">
        <v>70</v>
      </c>
      <c r="D19" s="104" t="s">
        <v>81</v>
      </c>
      <c r="E19" s="104" t="s">
        <v>82</v>
      </c>
      <c r="F19" s="104" t="s">
        <v>83</v>
      </c>
      <c r="G19" s="104" t="s">
        <v>84</v>
      </c>
      <c r="H19" s="104" t="s">
        <v>85</v>
      </c>
    </row>
    <row r="20" spans="1:8" x14ac:dyDescent="0.2">
      <c r="A20" s="97">
        <v>1123</v>
      </c>
      <c r="B20" s="103" t="s">
        <v>86</v>
      </c>
      <c r="C20" s="105">
        <v>0</v>
      </c>
      <c r="D20" s="105">
        <v>0</v>
      </c>
      <c r="E20" s="105">
        <v>0</v>
      </c>
      <c r="F20" s="105">
        <v>0</v>
      </c>
      <c r="G20" s="105">
        <v>0</v>
      </c>
    </row>
    <row r="21" spans="1:8" x14ac:dyDescent="0.2">
      <c r="A21" s="97">
        <v>1125</v>
      </c>
      <c r="B21" s="103" t="s">
        <v>87</v>
      </c>
      <c r="C21" s="105">
        <v>0</v>
      </c>
      <c r="D21" s="105">
        <v>0</v>
      </c>
      <c r="E21" s="105">
        <v>0</v>
      </c>
      <c r="F21" s="105">
        <v>0</v>
      </c>
      <c r="G21" s="105">
        <v>0</v>
      </c>
    </row>
    <row r="22" spans="1:8" x14ac:dyDescent="0.2">
      <c r="A22" s="98">
        <v>1126</v>
      </c>
      <c r="B22" s="106" t="s">
        <v>88</v>
      </c>
      <c r="C22" s="105">
        <v>0</v>
      </c>
      <c r="D22" s="105">
        <v>0</v>
      </c>
      <c r="E22" s="105">
        <v>0</v>
      </c>
      <c r="F22" s="105">
        <v>0</v>
      </c>
      <c r="G22" s="105">
        <v>0</v>
      </c>
    </row>
    <row r="23" spans="1:8" x14ac:dyDescent="0.2">
      <c r="A23" s="98">
        <v>1129</v>
      </c>
      <c r="B23" s="106" t="s">
        <v>89</v>
      </c>
      <c r="C23" s="105">
        <v>0</v>
      </c>
      <c r="D23" s="105">
        <v>0</v>
      </c>
      <c r="E23" s="105">
        <v>0</v>
      </c>
      <c r="F23" s="105">
        <v>0</v>
      </c>
      <c r="G23" s="105">
        <v>0</v>
      </c>
    </row>
    <row r="24" spans="1:8" ht="28.5" x14ac:dyDescent="0.2">
      <c r="A24" s="97">
        <v>1131</v>
      </c>
      <c r="B24" s="103" t="s">
        <v>90</v>
      </c>
      <c r="C24" s="105">
        <v>0</v>
      </c>
      <c r="D24" s="105">
        <v>0</v>
      </c>
      <c r="E24" s="105">
        <v>0</v>
      </c>
      <c r="F24" s="105">
        <v>0</v>
      </c>
      <c r="G24" s="105">
        <v>0</v>
      </c>
    </row>
    <row r="25" spans="1:8" ht="28.5" x14ac:dyDescent="0.2">
      <c r="A25" s="97">
        <v>1132</v>
      </c>
      <c r="B25" s="103" t="s">
        <v>91</v>
      </c>
      <c r="C25" s="105">
        <v>0</v>
      </c>
      <c r="D25" s="105">
        <v>0</v>
      </c>
      <c r="E25" s="105">
        <v>0</v>
      </c>
      <c r="F25" s="105">
        <v>0</v>
      </c>
      <c r="G25" s="105">
        <v>0</v>
      </c>
    </row>
    <row r="26" spans="1:8" ht="28.5" x14ac:dyDescent="0.2">
      <c r="A26" s="97">
        <v>1133</v>
      </c>
      <c r="B26" s="103" t="s">
        <v>92</v>
      </c>
      <c r="C26" s="105">
        <v>0</v>
      </c>
      <c r="D26" s="105">
        <v>0</v>
      </c>
      <c r="E26" s="105">
        <v>0</v>
      </c>
      <c r="F26" s="105">
        <v>0</v>
      </c>
      <c r="G26" s="105">
        <v>0</v>
      </c>
    </row>
    <row r="27" spans="1:8" x14ac:dyDescent="0.2">
      <c r="A27" s="97">
        <v>1134</v>
      </c>
      <c r="B27" s="103" t="s">
        <v>93</v>
      </c>
      <c r="C27" s="105">
        <v>0</v>
      </c>
      <c r="D27" s="105">
        <v>0</v>
      </c>
      <c r="E27" s="105">
        <v>0</v>
      </c>
      <c r="F27" s="105">
        <v>0</v>
      </c>
      <c r="G27" s="105">
        <v>0</v>
      </c>
    </row>
    <row r="28" spans="1:8" x14ac:dyDescent="0.2">
      <c r="A28" s="97">
        <v>1139</v>
      </c>
      <c r="B28" s="103" t="s">
        <v>94</v>
      </c>
      <c r="C28" s="105">
        <v>0</v>
      </c>
      <c r="D28" s="105">
        <v>0</v>
      </c>
      <c r="E28" s="105">
        <v>0</v>
      </c>
      <c r="F28" s="105">
        <v>0</v>
      </c>
      <c r="G28" s="105">
        <v>0</v>
      </c>
    </row>
    <row r="30" spans="1:8" ht="15" x14ac:dyDescent="0.25">
      <c r="A30" s="94" t="s">
        <v>95</v>
      </c>
      <c r="B30" s="102"/>
      <c r="C30" s="102"/>
      <c r="D30" s="102"/>
      <c r="E30" s="102"/>
      <c r="F30" s="102"/>
      <c r="G30" s="102"/>
      <c r="H30" s="102"/>
    </row>
    <row r="31" spans="1:8" ht="43.5" customHeight="1" x14ac:dyDescent="0.25">
      <c r="A31" s="96" t="s">
        <v>68</v>
      </c>
      <c r="B31" s="104" t="s">
        <v>69</v>
      </c>
      <c r="C31" s="104" t="s">
        <v>70</v>
      </c>
      <c r="D31" s="104" t="s">
        <v>96</v>
      </c>
      <c r="E31" s="104" t="s">
        <v>97</v>
      </c>
      <c r="F31" s="104" t="s">
        <v>98</v>
      </c>
      <c r="G31" s="104" t="s">
        <v>99</v>
      </c>
      <c r="H31" s="104"/>
    </row>
    <row r="32" spans="1:8" x14ac:dyDescent="0.2">
      <c r="A32" s="97">
        <v>1140</v>
      </c>
      <c r="B32" s="103" t="s">
        <v>100</v>
      </c>
      <c r="C32" s="105">
        <v>0</v>
      </c>
    </row>
    <row r="33" spans="1:8" x14ac:dyDescent="0.2">
      <c r="A33" s="97">
        <v>1141</v>
      </c>
      <c r="B33" s="103" t="s">
        <v>101</v>
      </c>
      <c r="C33" s="105">
        <v>0</v>
      </c>
    </row>
    <row r="34" spans="1:8" x14ac:dyDescent="0.2">
      <c r="A34" s="97">
        <v>1142</v>
      </c>
      <c r="B34" s="103" t="s">
        <v>102</v>
      </c>
      <c r="C34" s="105">
        <v>0</v>
      </c>
    </row>
    <row r="35" spans="1:8" x14ac:dyDescent="0.2">
      <c r="A35" s="97">
        <v>1143</v>
      </c>
      <c r="B35" s="103" t="s">
        <v>103</v>
      </c>
      <c r="C35" s="105">
        <v>0</v>
      </c>
    </row>
    <row r="36" spans="1:8" ht="28.5" x14ac:dyDescent="0.2">
      <c r="A36" s="97">
        <v>1144</v>
      </c>
      <c r="B36" s="103" t="s">
        <v>104</v>
      </c>
      <c r="C36" s="105">
        <v>0</v>
      </c>
    </row>
    <row r="37" spans="1:8" x14ac:dyDescent="0.2">
      <c r="A37" s="97">
        <v>1145</v>
      </c>
      <c r="B37" s="103" t="s">
        <v>105</v>
      </c>
      <c r="C37" s="105">
        <v>0</v>
      </c>
    </row>
    <row r="39" spans="1:8" ht="15" x14ac:dyDescent="0.25">
      <c r="A39" s="94" t="s">
        <v>106</v>
      </c>
      <c r="B39" s="102"/>
      <c r="C39" s="102"/>
      <c r="D39" s="102"/>
      <c r="E39" s="102"/>
      <c r="F39" s="102"/>
      <c r="G39" s="102"/>
      <c r="H39" s="102"/>
    </row>
    <row r="40" spans="1:8" ht="75" x14ac:dyDescent="0.25">
      <c r="A40" s="96" t="s">
        <v>68</v>
      </c>
      <c r="B40" s="104" t="s">
        <v>69</v>
      </c>
      <c r="C40" s="104" t="s">
        <v>70</v>
      </c>
      <c r="D40" s="104" t="s">
        <v>107</v>
      </c>
      <c r="E40" s="104" t="s">
        <v>108</v>
      </c>
      <c r="F40" s="104" t="s">
        <v>109</v>
      </c>
      <c r="G40" s="104"/>
      <c r="H40" s="104"/>
    </row>
    <row r="41" spans="1:8" x14ac:dyDescent="0.2">
      <c r="A41" s="97">
        <v>1150</v>
      </c>
      <c r="B41" s="103" t="s">
        <v>110</v>
      </c>
      <c r="C41" s="105">
        <v>0</v>
      </c>
    </row>
    <row r="42" spans="1:8" x14ac:dyDescent="0.2">
      <c r="A42" s="97">
        <v>1151</v>
      </c>
      <c r="B42" s="103" t="s">
        <v>111</v>
      </c>
      <c r="C42" s="105">
        <v>0</v>
      </c>
    </row>
    <row r="44" spans="1:8" ht="15" x14ac:dyDescent="0.25">
      <c r="A44" s="94" t="s">
        <v>112</v>
      </c>
      <c r="B44" s="102"/>
      <c r="C44" s="102"/>
      <c r="D44" s="102"/>
      <c r="E44" s="102"/>
      <c r="F44" s="102"/>
      <c r="G44" s="102"/>
      <c r="H44" s="102"/>
    </row>
    <row r="45" spans="1:8" ht="15" x14ac:dyDescent="0.25">
      <c r="A45" s="96" t="s">
        <v>68</v>
      </c>
      <c r="B45" s="104" t="s">
        <v>69</v>
      </c>
      <c r="C45" s="104" t="s">
        <v>70</v>
      </c>
      <c r="D45" s="104" t="s">
        <v>71</v>
      </c>
      <c r="E45" s="104" t="s">
        <v>85</v>
      </c>
      <c r="F45" s="104"/>
      <c r="G45" s="104"/>
      <c r="H45" s="104"/>
    </row>
    <row r="46" spans="1:8" x14ac:dyDescent="0.2">
      <c r="A46" s="97">
        <v>1213</v>
      </c>
      <c r="B46" s="103" t="s">
        <v>113</v>
      </c>
      <c r="C46" s="105">
        <v>0</v>
      </c>
    </row>
    <row r="48" spans="1:8" ht="15" x14ac:dyDescent="0.25">
      <c r="A48" s="94" t="s">
        <v>114</v>
      </c>
      <c r="B48" s="102"/>
      <c r="C48" s="102"/>
      <c r="D48" s="102"/>
      <c r="E48" s="102"/>
      <c r="F48" s="102"/>
      <c r="G48" s="102"/>
      <c r="H48" s="102"/>
    </row>
    <row r="49" spans="1:8" ht="15" x14ac:dyDescent="0.25">
      <c r="A49" s="96" t="s">
        <v>68</v>
      </c>
      <c r="B49" s="104" t="s">
        <v>69</v>
      </c>
      <c r="C49" s="104" t="s">
        <v>70</v>
      </c>
      <c r="D49" s="104"/>
      <c r="E49" s="104"/>
      <c r="F49" s="104"/>
      <c r="G49" s="104"/>
      <c r="H49" s="104"/>
    </row>
    <row r="50" spans="1:8" x14ac:dyDescent="0.2">
      <c r="A50" s="97">
        <v>1214</v>
      </c>
      <c r="B50" s="103" t="s">
        <v>115</v>
      </c>
      <c r="C50" s="105">
        <v>0</v>
      </c>
    </row>
    <row r="52" spans="1:8" ht="15" x14ac:dyDescent="0.25">
      <c r="A52" s="94" t="s">
        <v>116</v>
      </c>
      <c r="B52" s="102"/>
      <c r="C52" s="102"/>
      <c r="D52" s="102"/>
      <c r="E52" s="102"/>
      <c r="F52" s="102"/>
      <c r="G52" s="102"/>
      <c r="H52" s="102"/>
    </row>
    <row r="53" spans="1:8" ht="15" x14ac:dyDescent="0.25">
      <c r="A53" s="96" t="s">
        <v>68</v>
      </c>
      <c r="B53" s="104" t="s">
        <v>69</v>
      </c>
      <c r="C53" s="104" t="s">
        <v>70</v>
      </c>
      <c r="D53" s="104" t="s">
        <v>117</v>
      </c>
      <c r="E53" s="104" t="s">
        <v>118</v>
      </c>
      <c r="F53" s="104" t="s">
        <v>107</v>
      </c>
      <c r="G53" s="104" t="s">
        <v>119</v>
      </c>
      <c r="H53" s="104" t="s">
        <v>120</v>
      </c>
    </row>
    <row r="54" spans="1:8" x14ac:dyDescent="0.2">
      <c r="A54" s="97">
        <v>1230</v>
      </c>
      <c r="B54" s="103" t="s">
        <v>121</v>
      </c>
      <c r="C54" s="105">
        <v>0</v>
      </c>
      <c r="D54" s="105">
        <v>0</v>
      </c>
      <c r="E54" s="105">
        <v>0</v>
      </c>
    </row>
    <row r="55" spans="1:8" x14ac:dyDescent="0.2">
      <c r="A55" s="97">
        <v>1231</v>
      </c>
      <c r="B55" s="103" t="s">
        <v>122</v>
      </c>
      <c r="C55" s="105">
        <v>0</v>
      </c>
      <c r="D55" s="105">
        <v>0</v>
      </c>
      <c r="E55" s="105">
        <v>0</v>
      </c>
    </row>
    <row r="56" spans="1:8" x14ac:dyDescent="0.2">
      <c r="A56" s="97">
        <v>1232</v>
      </c>
      <c r="B56" s="103" t="s">
        <v>123</v>
      </c>
      <c r="C56" s="105">
        <v>0</v>
      </c>
      <c r="D56" s="105">
        <v>0</v>
      </c>
      <c r="E56" s="105">
        <v>0</v>
      </c>
    </row>
    <row r="57" spans="1:8" x14ac:dyDescent="0.2">
      <c r="A57" s="97">
        <v>1233</v>
      </c>
      <c r="B57" s="103" t="s">
        <v>124</v>
      </c>
      <c r="C57" s="105">
        <v>0</v>
      </c>
      <c r="D57" s="105">
        <v>0</v>
      </c>
      <c r="E57" s="105">
        <v>0</v>
      </c>
    </row>
    <row r="58" spans="1:8" x14ac:dyDescent="0.2">
      <c r="A58" s="97">
        <v>1234</v>
      </c>
      <c r="B58" s="103" t="s">
        <v>125</v>
      </c>
      <c r="C58" s="105">
        <v>0</v>
      </c>
      <c r="D58" s="105">
        <v>0</v>
      </c>
      <c r="E58" s="105">
        <v>0</v>
      </c>
    </row>
    <row r="59" spans="1:8" x14ac:dyDescent="0.2">
      <c r="A59" s="97">
        <v>1235</v>
      </c>
      <c r="B59" s="103" t="s">
        <v>126</v>
      </c>
      <c r="C59" s="105">
        <v>0</v>
      </c>
      <c r="D59" s="105">
        <v>0</v>
      </c>
      <c r="E59" s="105">
        <v>0</v>
      </c>
    </row>
    <row r="60" spans="1:8" x14ac:dyDescent="0.2">
      <c r="A60" s="97">
        <v>1236</v>
      </c>
      <c r="B60" s="103" t="s">
        <v>127</v>
      </c>
      <c r="C60" s="105">
        <v>0</v>
      </c>
      <c r="D60" s="105">
        <v>0</v>
      </c>
      <c r="E60" s="105">
        <v>0</v>
      </c>
    </row>
    <row r="61" spans="1:8" x14ac:dyDescent="0.2">
      <c r="A61" s="97">
        <v>1239</v>
      </c>
      <c r="B61" s="103" t="s">
        <v>128</v>
      </c>
      <c r="C61" s="105">
        <v>0</v>
      </c>
      <c r="D61" s="105">
        <v>0</v>
      </c>
      <c r="E61" s="105">
        <v>0</v>
      </c>
    </row>
    <row r="62" spans="1:8" x14ac:dyDescent="0.2">
      <c r="A62" s="97">
        <v>1240</v>
      </c>
      <c r="B62" s="103" t="s">
        <v>129</v>
      </c>
      <c r="C62" s="105">
        <v>164617.79999999999</v>
      </c>
      <c r="D62" s="105">
        <v>0</v>
      </c>
      <c r="E62" s="105">
        <v>0</v>
      </c>
    </row>
    <row r="63" spans="1:8" x14ac:dyDescent="0.2">
      <c r="A63" s="97">
        <v>1241</v>
      </c>
      <c r="B63" s="103" t="s">
        <v>130</v>
      </c>
      <c r="C63" s="105">
        <v>0</v>
      </c>
      <c r="D63" s="105">
        <v>0</v>
      </c>
      <c r="E63" s="105">
        <v>0</v>
      </c>
    </row>
    <row r="64" spans="1:8" x14ac:dyDescent="0.2">
      <c r="A64" s="97">
        <v>1242</v>
      </c>
      <c r="B64" s="103" t="s">
        <v>131</v>
      </c>
      <c r="C64" s="105">
        <v>0</v>
      </c>
      <c r="D64" s="105">
        <v>0</v>
      </c>
      <c r="E64" s="105">
        <v>0</v>
      </c>
    </row>
    <row r="65" spans="1:8" x14ac:dyDescent="0.2">
      <c r="A65" s="97">
        <v>1243</v>
      </c>
      <c r="B65" s="103" t="s">
        <v>132</v>
      </c>
      <c r="C65" s="105">
        <v>0</v>
      </c>
      <c r="D65" s="105">
        <v>0</v>
      </c>
      <c r="E65" s="105">
        <v>0</v>
      </c>
    </row>
    <row r="66" spans="1:8" x14ac:dyDescent="0.2">
      <c r="A66" s="97">
        <v>1244</v>
      </c>
      <c r="B66" s="103" t="s">
        <v>133</v>
      </c>
      <c r="C66" s="105">
        <v>0</v>
      </c>
      <c r="D66" s="105">
        <v>0</v>
      </c>
      <c r="E66" s="105">
        <v>0</v>
      </c>
    </row>
    <row r="67" spans="1:8" x14ac:dyDescent="0.2">
      <c r="A67" s="97">
        <v>1245</v>
      </c>
      <c r="B67" s="103" t="s">
        <v>134</v>
      </c>
      <c r="C67" s="105">
        <v>0</v>
      </c>
      <c r="D67" s="105">
        <v>0</v>
      </c>
      <c r="E67" s="105">
        <v>0</v>
      </c>
    </row>
    <row r="68" spans="1:8" x14ac:dyDescent="0.2">
      <c r="A68" s="97">
        <v>1246</v>
      </c>
      <c r="B68" s="103" t="s">
        <v>135</v>
      </c>
      <c r="C68" s="105">
        <v>0</v>
      </c>
      <c r="D68" s="105">
        <v>0</v>
      </c>
      <c r="E68" s="105">
        <v>0</v>
      </c>
    </row>
    <row r="69" spans="1:8" x14ac:dyDescent="0.2">
      <c r="A69" s="97">
        <v>1247</v>
      </c>
      <c r="B69" s="103" t="s">
        <v>136</v>
      </c>
      <c r="C69" s="105">
        <v>0</v>
      </c>
      <c r="D69" s="105">
        <v>0</v>
      </c>
      <c r="E69" s="105">
        <v>0</v>
      </c>
    </row>
    <row r="70" spans="1:8" x14ac:dyDescent="0.2">
      <c r="A70" s="97">
        <v>1248</v>
      </c>
      <c r="B70" s="103" t="s">
        <v>137</v>
      </c>
      <c r="C70" s="105">
        <v>0</v>
      </c>
      <c r="D70" s="105">
        <v>0</v>
      </c>
      <c r="E70" s="105">
        <v>0</v>
      </c>
    </row>
    <row r="72" spans="1:8" ht="15" x14ac:dyDescent="0.25">
      <c r="A72" s="94" t="s">
        <v>138</v>
      </c>
      <c r="B72" s="102"/>
      <c r="C72" s="102"/>
      <c r="D72" s="102"/>
      <c r="E72" s="102"/>
      <c r="F72" s="102"/>
      <c r="G72" s="102"/>
      <c r="H72" s="102"/>
    </row>
    <row r="73" spans="1:8" ht="15" x14ac:dyDescent="0.25">
      <c r="A73" s="96" t="s">
        <v>68</v>
      </c>
      <c r="B73" s="104" t="s">
        <v>69</v>
      </c>
      <c r="C73" s="104" t="s">
        <v>70</v>
      </c>
      <c r="D73" s="104" t="s">
        <v>139</v>
      </c>
      <c r="E73" s="104" t="s">
        <v>140</v>
      </c>
      <c r="F73" s="104" t="s">
        <v>107</v>
      </c>
      <c r="G73" s="104" t="s">
        <v>119</v>
      </c>
      <c r="H73" s="104" t="s">
        <v>120</v>
      </c>
    </row>
    <row r="74" spans="1:8" x14ac:dyDescent="0.2">
      <c r="A74" s="97">
        <v>1250</v>
      </c>
      <c r="B74" s="103" t="s">
        <v>141</v>
      </c>
      <c r="C74" s="105">
        <v>0</v>
      </c>
      <c r="D74" s="105">
        <v>0</v>
      </c>
      <c r="E74" s="105">
        <v>0</v>
      </c>
    </row>
    <row r="75" spans="1:8" x14ac:dyDescent="0.2">
      <c r="A75" s="97">
        <v>1251</v>
      </c>
      <c r="B75" s="103" t="s">
        <v>142</v>
      </c>
      <c r="C75" s="105">
        <v>0</v>
      </c>
      <c r="D75" s="105">
        <v>0</v>
      </c>
      <c r="E75" s="105">
        <v>0</v>
      </c>
    </row>
    <row r="76" spans="1:8" x14ac:dyDescent="0.2">
      <c r="A76" s="97">
        <v>1252</v>
      </c>
      <c r="B76" s="103" t="s">
        <v>143</v>
      </c>
      <c r="C76" s="105">
        <v>0</v>
      </c>
      <c r="D76" s="105">
        <v>0</v>
      </c>
      <c r="E76" s="105">
        <v>0</v>
      </c>
    </row>
    <row r="77" spans="1:8" x14ac:dyDescent="0.2">
      <c r="A77" s="97">
        <v>1253</v>
      </c>
      <c r="B77" s="103" t="s">
        <v>144</v>
      </c>
      <c r="C77" s="105">
        <v>0</v>
      </c>
      <c r="D77" s="105">
        <v>0</v>
      </c>
      <c r="E77" s="105">
        <v>0</v>
      </c>
    </row>
    <row r="78" spans="1:8" x14ac:dyDescent="0.2">
      <c r="A78" s="97">
        <v>1254</v>
      </c>
      <c r="B78" s="103" t="s">
        <v>145</v>
      </c>
      <c r="C78" s="105">
        <v>0</v>
      </c>
      <c r="D78" s="105">
        <v>0</v>
      </c>
      <c r="E78" s="105">
        <v>0</v>
      </c>
    </row>
    <row r="79" spans="1:8" x14ac:dyDescent="0.2">
      <c r="A79" s="97">
        <v>1259</v>
      </c>
      <c r="B79" s="103" t="s">
        <v>146</v>
      </c>
      <c r="C79" s="105">
        <v>0</v>
      </c>
      <c r="D79" s="105">
        <v>0</v>
      </c>
      <c r="E79" s="105">
        <v>0</v>
      </c>
    </row>
    <row r="80" spans="1:8" x14ac:dyDescent="0.2">
      <c r="A80" s="97">
        <v>1270</v>
      </c>
      <c r="B80" s="103" t="s">
        <v>147</v>
      </c>
      <c r="C80" s="105">
        <v>0</v>
      </c>
      <c r="D80" s="105">
        <v>0</v>
      </c>
      <c r="E80" s="105">
        <v>0</v>
      </c>
    </row>
    <row r="81" spans="1:8" x14ac:dyDescent="0.2">
      <c r="A81" s="97">
        <v>1271</v>
      </c>
      <c r="B81" s="103" t="s">
        <v>148</v>
      </c>
      <c r="C81" s="105">
        <v>0</v>
      </c>
      <c r="D81" s="105">
        <v>0</v>
      </c>
      <c r="E81" s="105">
        <v>0</v>
      </c>
    </row>
    <row r="82" spans="1:8" x14ac:dyDescent="0.2">
      <c r="A82" s="97">
        <v>1272</v>
      </c>
      <c r="B82" s="103" t="s">
        <v>149</v>
      </c>
      <c r="C82" s="105">
        <v>0</v>
      </c>
      <c r="D82" s="105">
        <v>0</v>
      </c>
      <c r="E82" s="105">
        <v>0</v>
      </c>
    </row>
    <row r="83" spans="1:8" x14ac:dyDescent="0.2">
      <c r="A83" s="97">
        <v>1273</v>
      </c>
      <c r="B83" s="103" t="s">
        <v>150</v>
      </c>
      <c r="C83" s="105">
        <v>0</v>
      </c>
      <c r="D83" s="105">
        <v>0</v>
      </c>
      <c r="E83" s="105">
        <v>0</v>
      </c>
    </row>
    <row r="84" spans="1:8" x14ac:dyDescent="0.2">
      <c r="A84" s="97">
        <v>1274</v>
      </c>
      <c r="B84" s="103" t="s">
        <v>151</v>
      </c>
      <c r="C84" s="105">
        <v>0</v>
      </c>
      <c r="D84" s="105">
        <v>0</v>
      </c>
      <c r="E84" s="105">
        <v>0</v>
      </c>
    </row>
    <row r="85" spans="1:8" x14ac:dyDescent="0.2">
      <c r="A85" s="97">
        <v>1275</v>
      </c>
      <c r="B85" s="103" t="s">
        <v>152</v>
      </c>
      <c r="C85" s="105">
        <v>0</v>
      </c>
      <c r="D85" s="105">
        <v>0</v>
      </c>
      <c r="E85" s="105">
        <v>0</v>
      </c>
    </row>
    <row r="86" spans="1:8" x14ac:dyDescent="0.2">
      <c r="A86" s="97">
        <v>1279</v>
      </c>
      <c r="B86" s="103" t="s">
        <v>153</v>
      </c>
      <c r="C86" s="105">
        <v>0</v>
      </c>
      <c r="D86" s="105">
        <v>0</v>
      </c>
      <c r="E86" s="105">
        <v>0</v>
      </c>
    </row>
    <row r="88" spans="1:8" ht="15" x14ac:dyDescent="0.25">
      <c r="A88" s="94" t="s">
        <v>154</v>
      </c>
      <c r="B88" s="102"/>
      <c r="C88" s="102"/>
      <c r="D88" s="102"/>
      <c r="E88" s="102"/>
      <c r="F88" s="102"/>
      <c r="G88" s="102"/>
      <c r="H88" s="102"/>
    </row>
    <row r="89" spans="1:8" ht="15" x14ac:dyDescent="0.25">
      <c r="A89" s="96" t="s">
        <v>68</v>
      </c>
      <c r="B89" s="104" t="s">
        <v>69</v>
      </c>
      <c r="C89" s="104" t="s">
        <v>70</v>
      </c>
      <c r="D89" s="104" t="s">
        <v>155</v>
      </c>
      <c r="E89" s="104"/>
      <c r="F89" s="104"/>
      <c r="G89" s="104"/>
      <c r="H89" s="104"/>
    </row>
    <row r="90" spans="1:8" x14ac:dyDescent="0.2">
      <c r="A90" s="97">
        <v>1160</v>
      </c>
      <c r="B90" s="103" t="s">
        <v>156</v>
      </c>
      <c r="C90" s="105">
        <v>0</v>
      </c>
    </row>
    <row r="91" spans="1:8" ht="28.5" x14ac:dyDescent="0.2">
      <c r="A91" s="97">
        <v>1161</v>
      </c>
      <c r="B91" s="103" t="s">
        <v>157</v>
      </c>
      <c r="C91" s="105">
        <v>0</v>
      </c>
    </row>
    <row r="92" spans="1:8" x14ac:dyDescent="0.2">
      <c r="A92" s="97">
        <v>1162</v>
      </c>
      <c r="B92" s="103" t="s">
        <v>158</v>
      </c>
      <c r="C92" s="105">
        <v>0</v>
      </c>
    </row>
    <row r="94" spans="1:8" ht="15" x14ac:dyDescent="0.25">
      <c r="A94" s="94" t="s">
        <v>159</v>
      </c>
      <c r="B94" s="102"/>
      <c r="C94" s="102"/>
      <c r="D94" s="102"/>
      <c r="E94" s="102"/>
      <c r="F94" s="102"/>
      <c r="G94" s="102"/>
      <c r="H94" s="102"/>
    </row>
    <row r="95" spans="1:8" ht="15" x14ac:dyDescent="0.25">
      <c r="A95" s="96" t="s">
        <v>68</v>
      </c>
      <c r="B95" s="104" t="s">
        <v>69</v>
      </c>
      <c r="C95" s="104" t="s">
        <v>70</v>
      </c>
      <c r="D95" s="104" t="s">
        <v>85</v>
      </c>
      <c r="E95" s="104"/>
      <c r="F95" s="104"/>
      <c r="G95" s="104"/>
      <c r="H95" s="104"/>
    </row>
    <row r="96" spans="1:8" x14ac:dyDescent="0.2">
      <c r="A96" s="97">
        <v>1290</v>
      </c>
      <c r="B96" s="103" t="s">
        <v>160</v>
      </c>
      <c r="C96" s="105">
        <v>0</v>
      </c>
    </row>
    <row r="97" spans="1:8" x14ac:dyDescent="0.2">
      <c r="A97" s="97">
        <v>1291</v>
      </c>
      <c r="B97" s="103" t="s">
        <v>161</v>
      </c>
      <c r="C97" s="105">
        <v>0</v>
      </c>
    </row>
    <row r="98" spans="1:8" x14ac:dyDescent="0.2">
      <c r="A98" s="97">
        <v>1292</v>
      </c>
      <c r="B98" s="103" t="s">
        <v>162</v>
      </c>
      <c r="C98" s="105">
        <v>0</v>
      </c>
    </row>
    <row r="99" spans="1:8" x14ac:dyDescent="0.2">
      <c r="A99" s="97">
        <v>1293</v>
      </c>
      <c r="B99" s="103" t="s">
        <v>163</v>
      </c>
      <c r="C99" s="105">
        <v>0</v>
      </c>
    </row>
    <row r="101" spans="1:8" ht="15" x14ac:dyDescent="0.25">
      <c r="A101" s="94" t="s">
        <v>164</v>
      </c>
      <c r="B101" s="102"/>
      <c r="C101" s="102"/>
      <c r="D101" s="102"/>
      <c r="E101" s="102"/>
      <c r="F101" s="102"/>
      <c r="G101" s="102"/>
      <c r="H101" s="102"/>
    </row>
    <row r="102" spans="1:8" ht="15" x14ac:dyDescent="0.25">
      <c r="A102" s="96" t="s">
        <v>68</v>
      </c>
      <c r="B102" s="104" t="s">
        <v>69</v>
      </c>
      <c r="C102" s="104" t="s">
        <v>70</v>
      </c>
      <c r="D102" s="104" t="s">
        <v>81</v>
      </c>
      <c r="E102" s="104" t="s">
        <v>82</v>
      </c>
      <c r="F102" s="104" t="s">
        <v>83</v>
      </c>
      <c r="G102" s="104" t="s">
        <v>165</v>
      </c>
      <c r="H102" s="104" t="s">
        <v>166</v>
      </c>
    </row>
    <row r="103" spans="1:8" x14ac:dyDescent="0.2">
      <c r="A103" s="97">
        <v>2110</v>
      </c>
      <c r="B103" s="103" t="s">
        <v>167</v>
      </c>
      <c r="C103" s="105">
        <v>0</v>
      </c>
      <c r="D103" s="105">
        <v>0</v>
      </c>
      <c r="E103" s="105">
        <v>0</v>
      </c>
      <c r="F103" s="105">
        <v>0</v>
      </c>
      <c r="G103" s="105">
        <v>0</v>
      </c>
    </row>
    <row r="104" spans="1:8" x14ac:dyDescent="0.2">
      <c r="A104" s="97">
        <v>2111</v>
      </c>
      <c r="B104" s="103" t="s">
        <v>168</v>
      </c>
      <c r="C104" s="105">
        <v>0</v>
      </c>
      <c r="D104" s="105">
        <v>0</v>
      </c>
      <c r="E104" s="105">
        <v>0</v>
      </c>
      <c r="F104" s="105">
        <v>0</v>
      </c>
      <c r="G104" s="105">
        <v>0</v>
      </c>
    </row>
    <row r="105" spans="1:8" x14ac:dyDescent="0.2">
      <c r="A105" s="97">
        <v>2112</v>
      </c>
      <c r="B105" s="103" t="s">
        <v>169</v>
      </c>
      <c r="C105" s="105">
        <v>0</v>
      </c>
      <c r="D105" s="105">
        <v>0</v>
      </c>
      <c r="E105" s="105">
        <v>0</v>
      </c>
      <c r="F105" s="105">
        <v>0</v>
      </c>
      <c r="G105" s="105">
        <v>0</v>
      </c>
    </row>
    <row r="106" spans="1:8" x14ac:dyDescent="0.2">
      <c r="A106" s="97">
        <v>2113</v>
      </c>
      <c r="B106" s="103" t="s">
        <v>170</v>
      </c>
      <c r="C106" s="105">
        <v>0</v>
      </c>
      <c r="D106" s="105">
        <v>0</v>
      </c>
      <c r="E106" s="105">
        <v>0</v>
      </c>
      <c r="F106" s="105">
        <v>0</v>
      </c>
      <c r="G106" s="105">
        <v>0</v>
      </c>
    </row>
    <row r="107" spans="1:8" x14ac:dyDescent="0.2">
      <c r="A107" s="97">
        <v>2114</v>
      </c>
      <c r="B107" s="103" t="s">
        <v>171</v>
      </c>
      <c r="C107" s="105">
        <v>0</v>
      </c>
      <c r="D107" s="105">
        <v>0</v>
      </c>
      <c r="E107" s="105">
        <v>0</v>
      </c>
      <c r="F107" s="105">
        <v>0</v>
      </c>
      <c r="G107" s="105">
        <v>0</v>
      </c>
    </row>
    <row r="108" spans="1:8" x14ac:dyDescent="0.2">
      <c r="A108" s="97">
        <v>2115</v>
      </c>
      <c r="B108" s="103" t="s">
        <v>172</v>
      </c>
      <c r="C108" s="105">
        <v>0</v>
      </c>
      <c r="D108" s="105">
        <v>0</v>
      </c>
      <c r="E108" s="105">
        <v>0</v>
      </c>
      <c r="F108" s="105">
        <v>0</v>
      </c>
      <c r="G108" s="105">
        <v>0</v>
      </c>
    </row>
    <row r="109" spans="1:8" ht="28.5" x14ac:dyDescent="0.2">
      <c r="A109" s="97">
        <v>2116</v>
      </c>
      <c r="B109" s="103" t="s">
        <v>173</v>
      </c>
      <c r="C109" s="105">
        <v>0</v>
      </c>
      <c r="D109" s="105">
        <v>0</v>
      </c>
      <c r="E109" s="105">
        <v>0</v>
      </c>
      <c r="F109" s="105">
        <v>0</v>
      </c>
      <c r="G109" s="105">
        <v>0</v>
      </c>
    </row>
    <row r="110" spans="1:8" x14ac:dyDescent="0.2">
      <c r="A110" s="97">
        <v>2117</v>
      </c>
      <c r="B110" s="103" t="s">
        <v>174</v>
      </c>
      <c r="C110" s="105">
        <v>0</v>
      </c>
      <c r="D110" s="105">
        <v>0</v>
      </c>
      <c r="E110" s="105">
        <v>0</v>
      </c>
      <c r="F110" s="105">
        <v>0</v>
      </c>
      <c r="G110" s="105">
        <v>0</v>
      </c>
    </row>
    <row r="111" spans="1:8" x14ac:dyDescent="0.2">
      <c r="A111" s="97">
        <v>2118</v>
      </c>
      <c r="B111" s="103" t="s">
        <v>175</v>
      </c>
      <c r="C111" s="105">
        <v>0</v>
      </c>
      <c r="D111" s="105">
        <v>0</v>
      </c>
      <c r="E111" s="105">
        <v>0</v>
      </c>
      <c r="F111" s="105">
        <v>0</v>
      </c>
      <c r="G111" s="105">
        <v>0</v>
      </c>
    </row>
    <row r="112" spans="1:8" x14ac:dyDescent="0.2">
      <c r="A112" s="97">
        <v>2119</v>
      </c>
      <c r="B112" s="103" t="s">
        <v>176</v>
      </c>
      <c r="C112" s="105">
        <v>0</v>
      </c>
      <c r="D112" s="105">
        <v>0</v>
      </c>
      <c r="E112" s="105">
        <v>0</v>
      </c>
      <c r="F112" s="105">
        <v>0</v>
      </c>
      <c r="G112" s="105">
        <v>0</v>
      </c>
    </row>
    <row r="113" spans="1:8" x14ac:dyDescent="0.2">
      <c r="A113" s="97">
        <v>2120</v>
      </c>
      <c r="B113" s="103" t="s">
        <v>177</v>
      </c>
      <c r="C113" s="105">
        <v>0</v>
      </c>
      <c r="D113" s="105">
        <v>0</v>
      </c>
      <c r="E113" s="105">
        <v>0</v>
      </c>
      <c r="F113" s="105">
        <v>0</v>
      </c>
      <c r="G113" s="105">
        <v>0</v>
      </c>
    </row>
    <row r="114" spans="1:8" x14ac:dyDescent="0.2">
      <c r="A114" s="97">
        <v>2121</v>
      </c>
      <c r="B114" s="103" t="s">
        <v>178</v>
      </c>
      <c r="C114" s="105">
        <v>0</v>
      </c>
      <c r="D114" s="105">
        <v>0</v>
      </c>
      <c r="E114" s="105">
        <v>0</v>
      </c>
      <c r="F114" s="105">
        <v>0</v>
      </c>
      <c r="G114" s="105">
        <v>0</v>
      </c>
    </row>
    <row r="115" spans="1:8" ht="28.5" x14ac:dyDescent="0.2">
      <c r="A115" s="97">
        <v>2122</v>
      </c>
      <c r="B115" s="103" t="s">
        <v>179</v>
      </c>
      <c r="C115" s="105">
        <v>0</v>
      </c>
      <c r="D115" s="105">
        <v>0</v>
      </c>
      <c r="E115" s="105">
        <v>0</v>
      </c>
      <c r="F115" s="105">
        <v>0</v>
      </c>
      <c r="G115" s="105">
        <v>0</v>
      </c>
    </row>
    <row r="116" spans="1:8" x14ac:dyDescent="0.2">
      <c r="A116" s="97">
        <v>2129</v>
      </c>
      <c r="B116" s="103" t="s">
        <v>180</v>
      </c>
      <c r="C116" s="105">
        <v>0</v>
      </c>
      <c r="D116" s="105">
        <v>0</v>
      </c>
      <c r="E116" s="105">
        <v>0</v>
      </c>
      <c r="F116" s="105">
        <v>0</v>
      </c>
      <c r="G116" s="105">
        <v>0</v>
      </c>
    </row>
    <row r="118" spans="1:8" ht="15" x14ac:dyDescent="0.25">
      <c r="A118" s="94" t="s">
        <v>181</v>
      </c>
      <c r="B118" s="102"/>
      <c r="C118" s="102"/>
      <c r="D118" s="102"/>
      <c r="E118" s="102"/>
      <c r="F118" s="102"/>
      <c r="G118" s="102"/>
      <c r="H118" s="102"/>
    </row>
    <row r="119" spans="1:8" ht="15" x14ac:dyDescent="0.25">
      <c r="A119" s="96" t="s">
        <v>68</v>
      </c>
      <c r="B119" s="104" t="s">
        <v>69</v>
      </c>
      <c r="C119" s="104" t="s">
        <v>70</v>
      </c>
      <c r="D119" s="104" t="s">
        <v>182</v>
      </c>
      <c r="E119" s="104" t="s">
        <v>85</v>
      </c>
      <c r="F119" s="104"/>
      <c r="G119" s="104"/>
      <c r="H119" s="104"/>
    </row>
    <row r="120" spans="1:8" ht="28.5" x14ac:dyDescent="0.2">
      <c r="A120" s="97">
        <v>2160</v>
      </c>
      <c r="B120" s="103" t="s">
        <v>183</v>
      </c>
      <c r="C120" s="105">
        <v>0</v>
      </c>
    </row>
    <row r="121" spans="1:8" x14ac:dyDescent="0.2">
      <c r="A121" s="97">
        <v>2161</v>
      </c>
      <c r="B121" s="103" t="s">
        <v>184</v>
      </c>
      <c r="C121" s="105">
        <v>0</v>
      </c>
    </row>
    <row r="122" spans="1:8" x14ac:dyDescent="0.2">
      <c r="A122" s="97">
        <v>2162</v>
      </c>
      <c r="B122" s="103" t="s">
        <v>185</v>
      </c>
      <c r="C122" s="105">
        <v>0</v>
      </c>
    </row>
    <row r="123" spans="1:8" x14ac:dyDescent="0.2">
      <c r="A123" s="97">
        <v>2163</v>
      </c>
      <c r="B123" s="103" t="s">
        <v>186</v>
      </c>
      <c r="C123" s="105">
        <v>0</v>
      </c>
    </row>
    <row r="124" spans="1:8" ht="28.5" x14ac:dyDescent="0.2">
      <c r="A124" s="97">
        <v>2164</v>
      </c>
      <c r="B124" s="103" t="s">
        <v>187</v>
      </c>
      <c r="C124" s="105">
        <v>0</v>
      </c>
    </row>
    <row r="125" spans="1:8" ht="28.5" x14ac:dyDescent="0.2">
      <c r="A125" s="97">
        <v>2165</v>
      </c>
      <c r="B125" s="103" t="s">
        <v>188</v>
      </c>
      <c r="C125" s="105">
        <v>0</v>
      </c>
    </row>
    <row r="126" spans="1:8" x14ac:dyDescent="0.2">
      <c r="A126" s="97">
        <v>2166</v>
      </c>
      <c r="B126" s="103" t="s">
        <v>189</v>
      </c>
      <c r="C126" s="105">
        <v>0</v>
      </c>
    </row>
    <row r="127" spans="1:8" ht="28.5" x14ac:dyDescent="0.2">
      <c r="A127" s="97">
        <v>2250</v>
      </c>
      <c r="B127" s="103" t="s">
        <v>190</v>
      </c>
      <c r="C127" s="105">
        <v>0</v>
      </c>
    </row>
    <row r="128" spans="1:8" x14ac:dyDescent="0.2">
      <c r="A128" s="97">
        <v>2251</v>
      </c>
      <c r="B128" s="103" t="s">
        <v>191</v>
      </c>
      <c r="C128" s="105">
        <v>0</v>
      </c>
    </row>
    <row r="129" spans="1:8" x14ac:dyDescent="0.2">
      <c r="A129" s="97">
        <v>2252</v>
      </c>
      <c r="B129" s="103" t="s">
        <v>192</v>
      </c>
      <c r="C129" s="105">
        <v>0</v>
      </c>
    </row>
    <row r="130" spans="1:8" x14ac:dyDescent="0.2">
      <c r="A130" s="97">
        <v>2253</v>
      </c>
      <c r="B130" s="103" t="s">
        <v>193</v>
      </c>
      <c r="C130" s="105">
        <v>0</v>
      </c>
    </row>
    <row r="131" spans="1:8" ht="28.5" x14ac:dyDescent="0.2">
      <c r="A131" s="97">
        <v>2254</v>
      </c>
      <c r="B131" s="103" t="s">
        <v>194</v>
      </c>
      <c r="C131" s="105">
        <v>0</v>
      </c>
    </row>
    <row r="132" spans="1:8" ht="28.5" x14ac:dyDescent="0.2">
      <c r="A132" s="97">
        <v>2255</v>
      </c>
      <c r="B132" s="103" t="s">
        <v>195</v>
      </c>
      <c r="C132" s="105">
        <v>0</v>
      </c>
    </row>
    <row r="133" spans="1:8" x14ac:dyDescent="0.2">
      <c r="A133" s="97">
        <v>2256</v>
      </c>
      <c r="B133" s="103" t="s">
        <v>196</v>
      </c>
      <c r="C133" s="105">
        <v>0</v>
      </c>
    </row>
    <row r="135" spans="1:8" ht="15" x14ac:dyDescent="0.25">
      <c r="A135" s="94" t="s">
        <v>197</v>
      </c>
      <c r="B135" s="102"/>
      <c r="C135" s="102"/>
      <c r="D135" s="102"/>
      <c r="E135" s="102"/>
      <c r="F135" s="102"/>
      <c r="G135" s="102"/>
      <c r="H135" s="102"/>
    </row>
    <row r="136" spans="1:8" ht="15" x14ac:dyDescent="0.25">
      <c r="A136" s="99" t="s">
        <v>68</v>
      </c>
      <c r="B136" s="107" t="s">
        <v>69</v>
      </c>
      <c r="C136" s="107" t="s">
        <v>70</v>
      </c>
      <c r="D136" s="107" t="s">
        <v>182</v>
      </c>
      <c r="E136" s="107" t="s">
        <v>85</v>
      </c>
      <c r="F136" s="107"/>
      <c r="G136" s="107"/>
      <c r="H136" s="107"/>
    </row>
    <row r="137" spans="1:8" x14ac:dyDescent="0.2">
      <c r="A137" s="97">
        <v>2159</v>
      </c>
      <c r="B137" s="103" t="s">
        <v>198</v>
      </c>
      <c r="C137" s="105">
        <v>10375.5</v>
      </c>
    </row>
    <row r="138" spans="1:8" x14ac:dyDescent="0.2">
      <c r="A138" s="97">
        <v>2199</v>
      </c>
      <c r="B138" s="103" t="s">
        <v>199</v>
      </c>
      <c r="C138" s="105">
        <v>0</v>
      </c>
    </row>
    <row r="139" spans="1:8" x14ac:dyDescent="0.2">
      <c r="A139" s="97">
        <v>2240</v>
      </c>
      <c r="B139" s="103" t="s">
        <v>200</v>
      </c>
      <c r="C139" s="105">
        <v>0</v>
      </c>
    </row>
    <row r="140" spans="1:8" x14ac:dyDescent="0.2">
      <c r="A140" s="97">
        <v>2241</v>
      </c>
      <c r="B140" s="103" t="s">
        <v>201</v>
      </c>
      <c r="C140" s="105">
        <v>0</v>
      </c>
    </row>
    <row r="141" spans="1:8" x14ac:dyDescent="0.2">
      <c r="A141" s="97">
        <v>2242</v>
      </c>
      <c r="B141" s="103" t="s">
        <v>202</v>
      </c>
      <c r="C141" s="105">
        <v>0</v>
      </c>
    </row>
    <row r="142" spans="1:8" x14ac:dyDescent="0.2">
      <c r="A142" s="97">
        <v>2249</v>
      </c>
      <c r="B142" s="103" t="s">
        <v>203</v>
      </c>
      <c r="C142" s="105">
        <v>0</v>
      </c>
    </row>
    <row r="144" spans="1:8" ht="42.75" x14ac:dyDescent="0.2">
      <c r="B144" s="103" t="s">
        <v>64</v>
      </c>
    </row>
    <row r="151" spans="1:8" x14ac:dyDescent="0.2">
      <c r="A151" s="207"/>
      <c r="B151" s="207"/>
      <c r="C151" s="207"/>
      <c r="D151" s="207"/>
      <c r="E151" s="208"/>
      <c r="F151" s="208"/>
      <c r="G151" s="208"/>
      <c r="H151" s="208"/>
    </row>
    <row r="152" spans="1:8" x14ac:dyDescent="0.2">
      <c r="A152" s="207"/>
      <c r="B152" s="207"/>
      <c r="C152" s="207"/>
      <c r="D152" s="207"/>
      <c r="E152" s="208"/>
      <c r="F152" s="208"/>
      <c r="G152" s="208"/>
      <c r="H152" s="208"/>
    </row>
    <row r="153" spans="1:8" x14ac:dyDescent="0.2">
      <c r="A153" s="207"/>
      <c r="B153" s="207"/>
      <c r="C153" s="207"/>
      <c r="D153" s="207"/>
      <c r="E153" s="208"/>
      <c r="F153" s="208"/>
      <c r="G153" s="208"/>
      <c r="H153" s="208"/>
    </row>
  </sheetData>
  <sheetProtection formatCells="0" formatColumns="0" formatRows="0" insertColumns="0" insertRows="0" insertHyperlinks="0" deleteColumns="0" deleteRows="0" sort="0" autoFilter="0" pivotTables="0"/>
  <mergeCells count="9">
    <mergeCell ref="A153:D153"/>
    <mergeCell ref="E151:H151"/>
    <mergeCell ref="E152:H152"/>
    <mergeCell ref="E153:H153"/>
    <mergeCell ref="A1:F1"/>
    <mergeCell ref="A2:F2"/>
    <mergeCell ref="A3:F3"/>
    <mergeCell ref="A151:D151"/>
    <mergeCell ref="A152:D152"/>
  </mergeCells>
  <pageMargins left="0.7" right="0.7" top="0.75" bottom="0.75" header="0.3" footer="0.3"/>
  <pageSetup scale="5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SheetLayoutView="110" workbookViewId="0">
      <pane ySplit="2" topLeftCell="A42" activePane="bottomLeft" state="frozen"/>
      <selection activeCell="A14" sqref="A14:B14"/>
      <selection pane="bottomLeft" activeCell="B59" sqref="B59"/>
    </sheetView>
  </sheetViews>
  <sheetFormatPr baseColWidth="10" defaultColWidth="0" defaultRowHeight="12.75" x14ac:dyDescent="0.2"/>
  <cols>
    <col min="1" max="1" width="7.7109375" style="122" customWidth="1"/>
    <col min="2" max="2" width="124.28515625" style="115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08" t="s">
        <v>204</v>
      </c>
      <c r="B2" s="109" t="s">
        <v>205</v>
      </c>
    </row>
    <row r="3" spans="1:2" x14ac:dyDescent="0.2">
      <c r="A3" s="110"/>
      <c r="B3" s="111"/>
    </row>
    <row r="4" spans="1:2" ht="15" customHeight="1" x14ac:dyDescent="0.2">
      <c r="A4" s="112" t="s">
        <v>10</v>
      </c>
      <c r="B4" s="113" t="s">
        <v>613</v>
      </c>
    </row>
    <row r="5" spans="1:2" ht="15" customHeight="1" x14ac:dyDescent="0.2">
      <c r="A5" s="114"/>
      <c r="B5" s="113" t="s">
        <v>614</v>
      </c>
    </row>
    <row r="6" spans="1:2" ht="25.5" x14ac:dyDescent="0.2">
      <c r="A6" s="114"/>
      <c r="B6" s="113" t="s">
        <v>615</v>
      </c>
    </row>
    <row r="7" spans="1:2" ht="15" customHeight="1" x14ac:dyDescent="0.2">
      <c r="A7" s="114"/>
      <c r="B7" s="113" t="s">
        <v>616</v>
      </c>
    </row>
    <row r="8" spans="1:2" x14ac:dyDescent="0.2">
      <c r="A8" s="114"/>
    </row>
    <row r="9" spans="1:2" ht="15" customHeight="1" x14ac:dyDescent="0.2">
      <c r="A9" s="112" t="s">
        <v>12</v>
      </c>
      <c r="B9" s="113" t="s">
        <v>617</v>
      </c>
    </row>
    <row r="10" spans="1:2" ht="15" customHeight="1" x14ac:dyDescent="0.2">
      <c r="A10" s="114"/>
      <c r="B10" s="113" t="s">
        <v>618</v>
      </c>
    </row>
    <row r="11" spans="1:2" ht="15" customHeight="1" x14ac:dyDescent="0.2">
      <c r="A11" s="114"/>
      <c r="B11" s="113" t="s">
        <v>619</v>
      </c>
    </row>
    <row r="12" spans="1:2" ht="15" customHeight="1" x14ac:dyDescent="0.2">
      <c r="A12" s="114"/>
      <c r="B12" s="113" t="s">
        <v>620</v>
      </c>
    </row>
    <row r="13" spans="1:2" ht="15" customHeight="1" x14ac:dyDescent="0.2">
      <c r="A13" s="114"/>
      <c r="B13" s="113" t="s">
        <v>621</v>
      </c>
    </row>
    <row r="14" spans="1:2" x14ac:dyDescent="0.2">
      <c r="A14" s="114"/>
    </row>
    <row r="15" spans="1:2" ht="15" customHeight="1" x14ac:dyDescent="0.2">
      <c r="A15" s="112" t="s">
        <v>14</v>
      </c>
      <c r="B15" s="116" t="s">
        <v>622</v>
      </c>
    </row>
    <row r="16" spans="1:2" ht="15" customHeight="1" x14ac:dyDescent="0.2">
      <c r="A16" s="114"/>
      <c r="B16" s="116" t="s">
        <v>623</v>
      </c>
    </row>
    <row r="17" spans="1:2" ht="15" customHeight="1" x14ac:dyDescent="0.2">
      <c r="A17" s="114"/>
      <c r="B17" s="116" t="s">
        <v>624</v>
      </c>
    </row>
    <row r="18" spans="1:2" ht="15" customHeight="1" x14ac:dyDescent="0.2">
      <c r="A18" s="114"/>
      <c r="B18" s="113" t="s">
        <v>625</v>
      </c>
    </row>
    <row r="19" spans="1:2" ht="26.25" customHeight="1" x14ac:dyDescent="0.2">
      <c r="A19" s="114"/>
      <c r="B19" s="117" t="s">
        <v>626</v>
      </c>
    </row>
    <row r="20" spans="1:2" x14ac:dyDescent="0.2">
      <c r="A20" s="114"/>
    </row>
    <row r="21" spans="1:2" ht="15" customHeight="1" x14ac:dyDescent="0.2">
      <c r="A21" s="112" t="s">
        <v>16</v>
      </c>
      <c r="B21" s="118" t="s">
        <v>208</v>
      </c>
    </row>
    <row r="22" spans="1:2" ht="15" customHeight="1" x14ac:dyDescent="0.2">
      <c r="A22" s="114"/>
      <c r="B22" s="119" t="s">
        <v>209</v>
      </c>
    </row>
    <row r="23" spans="1:2" x14ac:dyDescent="0.2">
      <c r="A23" s="114"/>
    </row>
    <row r="24" spans="1:2" ht="15" customHeight="1" x14ac:dyDescent="0.2">
      <c r="A24" s="112" t="s">
        <v>18</v>
      </c>
      <c r="B24" s="117" t="s">
        <v>627</v>
      </c>
    </row>
    <row r="25" spans="1:2" ht="15" customHeight="1" x14ac:dyDescent="0.2">
      <c r="A25" s="114"/>
      <c r="B25" s="117" t="s">
        <v>628</v>
      </c>
    </row>
    <row r="26" spans="1:2" ht="15" customHeight="1" x14ac:dyDescent="0.2">
      <c r="A26" s="114"/>
      <c r="B26" s="117" t="s">
        <v>629</v>
      </c>
    </row>
    <row r="27" spans="1:2" x14ac:dyDescent="0.2">
      <c r="A27" s="114"/>
    </row>
    <row r="28" spans="1:2" ht="15" customHeight="1" x14ac:dyDescent="0.2">
      <c r="A28" s="112" t="s">
        <v>20</v>
      </c>
      <c r="B28" s="117" t="s">
        <v>630</v>
      </c>
    </row>
    <row r="29" spans="1:2" ht="15" customHeight="1" x14ac:dyDescent="0.2">
      <c r="A29" s="114"/>
      <c r="B29" s="117" t="s">
        <v>631</v>
      </c>
    </row>
    <row r="30" spans="1:2" ht="15" customHeight="1" x14ac:dyDescent="0.2">
      <c r="A30" s="114"/>
      <c r="B30" s="117" t="s">
        <v>632</v>
      </c>
    </row>
    <row r="31" spans="1:2" ht="15" customHeight="1" x14ac:dyDescent="0.2">
      <c r="A31" s="114"/>
      <c r="B31" s="120" t="s">
        <v>633</v>
      </c>
    </row>
    <row r="32" spans="1:2" x14ac:dyDescent="0.2">
      <c r="A32" s="114"/>
    </row>
    <row r="33" spans="1:2" ht="15" customHeight="1" x14ac:dyDescent="0.2">
      <c r="A33" s="112" t="s">
        <v>22</v>
      </c>
      <c r="B33" s="117" t="s">
        <v>634</v>
      </c>
    </row>
    <row r="34" spans="1:2" ht="28.5" customHeight="1" x14ac:dyDescent="0.2">
      <c r="A34" s="114"/>
      <c r="B34" s="117" t="s">
        <v>635</v>
      </c>
    </row>
    <row r="35" spans="1:2" x14ac:dyDescent="0.2">
      <c r="A35" s="114"/>
    </row>
    <row r="36" spans="1:2" ht="15" customHeight="1" x14ac:dyDescent="0.2">
      <c r="A36" s="112" t="s">
        <v>24</v>
      </c>
      <c r="B36" s="113" t="s">
        <v>636</v>
      </c>
    </row>
    <row r="37" spans="1:2" ht="15" customHeight="1" x14ac:dyDescent="0.2">
      <c r="A37" s="114"/>
      <c r="B37" s="113" t="s">
        <v>637</v>
      </c>
    </row>
    <row r="38" spans="1:2" ht="15" customHeight="1" x14ac:dyDescent="0.2">
      <c r="A38" s="114"/>
      <c r="B38" s="121" t="s">
        <v>638</v>
      </c>
    </row>
    <row r="39" spans="1:2" ht="15" customHeight="1" x14ac:dyDescent="0.2">
      <c r="A39" s="114"/>
      <c r="B39" s="113" t="s">
        <v>639</v>
      </c>
    </row>
    <row r="40" spans="1:2" ht="26.25" customHeight="1" x14ac:dyDescent="0.2">
      <c r="A40" s="114"/>
      <c r="B40" s="113" t="s">
        <v>640</v>
      </c>
    </row>
    <row r="41" spans="1:2" ht="15" customHeight="1" x14ac:dyDescent="0.2">
      <c r="A41" s="114"/>
      <c r="B41" s="113" t="s">
        <v>641</v>
      </c>
    </row>
    <row r="42" spans="1:2" x14ac:dyDescent="0.2">
      <c r="A42" s="114"/>
    </row>
    <row r="43" spans="1:2" ht="15" customHeight="1" x14ac:dyDescent="0.2">
      <c r="A43" s="112" t="s">
        <v>26</v>
      </c>
      <c r="B43" s="113" t="s">
        <v>642</v>
      </c>
    </row>
    <row r="44" spans="1:2" ht="15" customHeight="1" x14ac:dyDescent="0.2">
      <c r="A44" s="114"/>
      <c r="B44" s="113" t="s">
        <v>643</v>
      </c>
    </row>
    <row r="45" spans="1:2" ht="15" customHeight="1" x14ac:dyDescent="0.2">
      <c r="A45" s="114"/>
      <c r="B45" s="121" t="s">
        <v>644</v>
      </c>
    </row>
    <row r="46" spans="1:2" ht="15" customHeight="1" x14ac:dyDescent="0.2">
      <c r="A46" s="114"/>
      <c r="B46" s="113" t="s">
        <v>645</v>
      </c>
    </row>
    <row r="47" spans="1:2" ht="15" customHeight="1" x14ac:dyDescent="0.2">
      <c r="A47" s="114"/>
      <c r="B47" s="113" t="s">
        <v>646</v>
      </c>
    </row>
    <row r="48" spans="1:2" ht="15" customHeight="1" x14ac:dyDescent="0.2">
      <c r="A48" s="114"/>
      <c r="B48" s="113" t="s">
        <v>647</v>
      </c>
    </row>
    <row r="49" spans="1:2" x14ac:dyDescent="0.2">
      <c r="A49" s="114"/>
    </row>
    <row r="50" spans="1:2" ht="25.5" customHeight="1" x14ac:dyDescent="0.2">
      <c r="A50" s="112" t="s">
        <v>28</v>
      </c>
      <c r="B50" s="113" t="s">
        <v>648</v>
      </c>
    </row>
    <row r="51" spans="1:2" x14ac:dyDescent="0.2">
      <c r="A51" s="114"/>
    </row>
    <row r="52" spans="1:2" ht="15" customHeight="1" x14ac:dyDescent="0.2">
      <c r="A52" s="112" t="s">
        <v>30</v>
      </c>
      <c r="B52" s="113" t="s">
        <v>649</v>
      </c>
    </row>
    <row r="53" spans="1:2" x14ac:dyDescent="0.2">
      <c r="A53" s="114"/>
    </row>
    <row r="54" spans="1:2" ht="15" customHeight="1" x14ac:dyDescent="0.2">
      <c r="A54" s="112" t="s">
        <v>32</v>
      </c>
      <c r="B54" s="116" t="s">
        <v>650</v>
      </c>
    </row>
    <row r="55" spans="1:2" ht="15" customHeight="1" x14ac:dyDescent="0.2">
      <c r="A55" s="114"/>
      <c r="B55" s="116" t="s">
        <v>651</v>
      </c>
    </row>
    <row r="56" spans="1:2" ht="15" customHeight="1" x14ac:dyDescent="0.2">
      <c r="A56" s="114"/>
      <c r="B56" s="116" t="s">
        <v>652</v>
      </c>
    </row>
    <row r="57" spans="1:2" ht="15" customHeight="1" x14ac:dyDescent="0.2">
      <c r="A57" s="114"/>
      <c r="B57" s="116" t="s">
        <v>653</v>
      </c>
    </row>
    <row r="58" spans="1:2" ht="15" customHeight="1" x14ac:dyDescent="0.2">
      <c r="A58" s="114"/>
      <c r="B58" s="116" t="s">
        <v>654</v>
      </c>
    </row>
    <row r="59" spans="1:2" x14ac:dyDescent="0.2">
      <c r="A59" s="114"/>
    </row>
    <row r="60" spans="1:2" ht="15" customHeight="1" x14ac:dyDescent="0.2">
      <c r="A60" s="112" t="s">
        <v>34</v>
      </c>
      <c r="B60" s="117" t="s">
        <v>655</v>
      </c>
    </row>
    <row r="61" spans="1:2" x14ac:dyDescent="0.2">
      <c r="A61" s="114"/>
      <c r="B61" s="117"/>
    </row>
    <row r="62" spans="1:2" ht="15" customHeight="1" x14ac:dyDescent="0.2">
      <c r="A62" s="112" t="s">
        <v>36</v>
      </c>
      <c r="B62" s="113" t="s">
        <v>649</v>
      </c>
    </row>
  </sheetData>
  <pageMargins left="0.70866141732283472" right="0.70866141732283472" top="0.74803149606299213" bottom="0.74803149606299213" header="0.31496062992125984" footer="0.31496062992125984"/>
  <pageSetup scale="64" orientation="portrait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8"/>
  <sheetViews>
    <sheetView topLeftCell="A182" workbookViewId="0">
      <selection sqref="A1:E230"/>
    </sheetView>
  </sheetViews>
  <sheetFormatPr baseColWidth="10" defaultColWidth="9.140625" defaultRowHeight="11.25" x14ac:dyDescent="0.2"/>
  <cols>
    <col min="1" max="1" width="10" style="30" customWidth="1"/>
    <col min="2" max="2" width="72.85546875" style="30" bestFit="1" customWidth="1"/>
    <col min="3" max="3" width="15.7109375" style="30" customWidth="1"/>
    <col min="4" max="5" width="19.7109375" style="30" customWidth="1"/>
    <col min="6" max="16384" width="9.140625" style="30"/>
  </cols>
  <sheetData>
    <row r="1" spans="1:5" s="31" customFormat="1" ht="18.95" customHeight="1" x14ac:dyDescent="0.25">
      <c r="A1" s="212" t="str">
        <f>ESF!A1</f>
        <v>INSTITUTO MUNICIPAL DE PLANEACION Y DESARROLLO DE APASEO EL GRANDE</v>
      </c>
      <c r="B1" s="212"/>
      <c r="C1" s="212"/>
      <c r="D1" s="77" t="s">
        <v>0</v>
      </c>
      <c r="E1" s="78">
        <f>'Notas a los Edos Financieros'!D1</f>
        <v>2022</v>
      </c>
    </row>
    <row r="2" spans="1:5" s="29" customFormat="1" ht="18.95" customHeight="1" x14ac:dyDescent="0.25">
      <c r="A2" s="212" t="s">
        <v>211</v>
      </c>
      <c r="B2" s="212"/>
      <c r="C2" s="212"/>
      <c r="D2" s="77" t="s">
        <v>2</v>
      </c>
      <c r="E2" s="78" t="str">
        <f>'Notas a los Edos Financieros'!D2</f>
        <v>Trimestral</v>
      </c>
    </row>
    <row r="3" spans="1:5" s="29" customFormat="1" ht="18.95" customHeight="1" x14ac:dyDescent="0.25">
      <c r="A3" s="212" t="str">
        <f>ESF!A3</f>
        <v>Correspondiente del 01 de Enero al 30 de Septiembre de 2022</v>
      </c>
      <c r="B3" s="212"/>
      <c r="C3" s="212"/>
      <c r="D3" s="77" t="s">
        <v>4</v>
      </c>
      <c r="E3" s="78">
        <f>'Notas a los Edos Financieros'!D3</f>
        <v>1</v>
      </c>
    </row>
    <row r="4" spans="1:5" ht="12" x14ac:dyDescent="0.2">
      <c r="A4" s="79" t="s">
        <v>66</v>
      </c>
      <c r="B4" s="80"/>
      <c r="C4" s="80"/>
      <c r="D4" s="80"/>
      <c r="E4" s="80"/>
    </row>
    <row r="5" spans="1:5" ht="12" x14ac:dyDescent="0.2">
      <c r="A5" s="81"/>
      <c r="B5" s="81"/>
      <c r="C5" s="81"/>
      <c r="D5" s="81"/>
      <c r="E5" s="81"/>
    </row>
    <row r="6" spans="1:5" ht="12" x14ac:dyDescent="0.2">
      <c r="A6" s="82" t="s">
        <v>212</v>
      </c>
      <c r="B6" s="82"/>
      <c r="C6" s="82"/>
      <c r="D6" s="82"/>
      <c r="E6" s="82"/>
    </row>
    <row r="7" spans="1:5" ht="12" x14ac:dyDescent="0.2">
      <c r="A7" s="83" t="s">
        <v>68</v>
      </c>
      <c r="B7" s="83" t="s">
        <v>69</v>
      </c>
      <c r="C7" s="83" t="s">
        <v>70</v>
      </c>
      <c r="D7" s="83" t="s">
        <v>213</v>
      </c>
      <c r="E7" s="83"/>
    </row>
    <row r="8" spans="1:5" ht="12" x14ac:dyDescent="0.2">
      <c r="A8" s="84">
        <v>4100</v>
      </c>
      <c r="B8" s="85" t="s">
        <v>39</v>
      </c>
      <c r="C8" s="86">
        <f>SUM(C9:C54)</f>
        <v>2876.29</v>
      </c>
      <c r="D8" s="85"/>
      <c r="E8" s="87"/>
    </row>
    <row r="9" spans="1:5" ht="12" x14ac:dyDescent="0.2">
      <c r="A9" s="84">
        <v>4110</v>
      </c>
      <c r="B9" s="85" t="s">
        <v>214</v>
      </c>
      <c r="C9" s="86">
        <v>0</v>
      </c>
      <c r="D9" s="85"/>
      <c r="E9" s="87"/>
    </row>
    <row r="10" spans="1:5" ht="12" x14ac:dyDescent="0.2">
      <c r="A10" s="84">
        <v>4111</v>
      </c>
      <c r="B10" s="85" t="s">
        <v>215</v>
      </c>
      <c r="C10" s="86">
        <v>0</v>
      </c>
      <c r="D10" s="85"/>
      <c r="E10" s="87"/>
    </row>
    <row r="11" spans="1:5" ht="12" x14ac:dyDescent="0.2">
      <c r="A11" s="84">
        <v>4112</v>
      </c>
      <c r="B11" s="85" t="s">
        <v>216</v>
      </c>
      <c r="C11" s="86">
        <v>0</v>
      </c>
      <c r="D11" s="85"/>
      <c r="E11" s="87"/>
    </row>
    <row r="12" spans="1:5" ht="12" x14ac:dyDescent="0.2">
      <c r="A12" s="84">
        <v>4113</v>
      </c>
      <c r="B12" s="85" t="s">
        <v>217</v>
      </c>
      <c r="C12" s="86">
        <v>0</v>
      </c>
      <c r="D12" s="85"/>
      <c r="E12" s="87"/>
    </row>
    <row r="13" spans="1:5" ht="12" x14ac:dyDescent="0.2">
      <c r="A13" s="84">
        <v>4114</v>
      </c>
      <c r="B13" s="85" t="s">
        <v>218</v>
      </c>
      <c r="C13" s="86">
        <v>0</v>
      </c>
      <c r="D13" s="85"/>
      <c r="E13" s="87"/>
    </row>
    <row r="14" spans="1:5" ht="12" x14ac:dyDescent="0.2">
      <c r="A14" s="84">
        <v>4115</v>
      </c>
      <c r="B14" s="85" t="s">
        <v>219</v>
      </c>
      <c r="C14" s="86">
        <v>0</v>
      </c>
      <c r="D14" s="85"/>
      <c r="E14" s="87"/>
    </row>
    <row r="15" spans="1:5" ht="12" x14ac:dyDescent="0.2">
      <c r="A15" s="84">
        <v>4116</v>
      </c>
      <c r="B15" s="85" t="s">
        <v>220</v>
      </c>
      <c r="C15" s="86">
        <v>0</v>
      </c>
      <c r="D15" s="85"/>
      <c r="E15" s="87"/>
    </row>
    <row r="16" spans="1:5" ht="12" x14ac:dyDescent="0.2">
      <c r="A16" s="84">
        <v>4117</v>
      </c>
      <c r="B16" s="85" t="s">
        <v>221</v>
      </c>
      <c r="C16" s="86">
        <v>0</v>
      </c>
      <c r="D16" s="85"/>
      <c r="E16" s="87"/>
    </row>
    <row r="17" spans="1:5" ht="24" x14ac:dyDescent="0.2">
      <c r="A17" s="84">
        <v>4118</v>
      </c>
      <c r="B17" s="88" t="s">
        <v>222</v>
      </c>
      <c r="C17" s="86">
        <v>0</v>
      </c>
      <c r="D17" s="85"/>
      <c r="E17" s="87"/>
    </row>
    <row r="18" spans="1:5" ht="12" x14ac:dyDescent="0.2">
      <c r="A18" s="84">
        <v>4119</v>
      </c>
      <c r="B18" s="85" t="s">
        <v>223</v>
      </c>
      <c r="C18" s="86">
        <v>0</v>
      </c>
      <c r="D18" s="85"/>
      <c r="E18" s="87"/>
    </row>
    <row r="19" spans="1:5" ht="12" x14ac:dyDescent="0.2">
      <c r="A19" s="84">
        <v>4120</v>
      </c>
      <c r="B19" s="85" t="s">
        <v>224</v>
      </c>
      <c r="C19" s="86">
        <v>0</v>
      </c>
      <c r="D19" s="85"/>
      <c r="E19" s="87"/>
    </row>
    <row r="20" spans="1:5" ht="12" x14ac:dyDescent="0.2">
      <c r="A20" s="84">
        <v>4121</v>
      </c>
      <c r="B20" s="85" t="s">
        <v>225</v>
      </c>
      <c r="C20" s="86">
        <v>0</v>
      </c>
      <c r="D20" s="85"/>
      <c r="E20" s="87"/>
    </row>
    <row r="21" spans="1:5" ht="12" x14ac:dyDescent="0.2">
      <c r="A21" s="84">
        <v>4122</v>
      </c>
      <c r="B21" s="85" t="s">
        <v>226</v>
      </c>
      <c r="C21" s="86">
        <v>0</v>
      </c>
      <c r="D21" s="85"/>
      <c r="E21" s="87"/>
    </row>
    <row r="22" spans="1:5" ht="12" x14ac:dyDescent="0.2">
      <c r="A22" s="84">
        <v>4123</v>
      </c>
      <c r="B22" s="85" t="s">
        <v>227</v>
      </c>
      <c r="C22" s="86">
        <v>0</v>
      </c>
      <c r="D22" s="85"/>
      <c r="E22" s="87"/>
    </row>
    <row r="23" spans="1:5" ht="12" x14ac:dyDescent="0.2">
      <c r="A23" s="84">
        <v>4124</v>
      </c>
      <c r="B23" s="85" t="s">
        <v>228</v>
      </c>
      <c r="C23" s="86">
        <v>0</v>
      </c>
      <c r="D23" s="85"/>
      <c r="E23" s="87"/>
    </row>
    <row r="24" spans="1:5" ht="12" x14ac:dyDescent="0.2">
      <c r="A24" s="84">
        <v>4129</v>
      </c>
      <c r="B24" s="85" t="s">
        <v>229</v>
      </c>
      <c r="C24" s="86">
        <v>0</v>
      </c>
      <c r="D24" s="85"/>
      <c r="E24" s="87"/>
    </row>
    <row r="25" spans="1:5" ht="12" x14ac:dyDescent="0.2">
      <c r="A25" s="84">
        <v>4130</v>
      </c>
      <c r="B25" s="85" t="s">
        <v>230</v>
      </c>
      <c r="C25" s="86">
        <v>0</v>
      </c>
      <c r="D25" s="85"/>
      <c r="E25" s="87"/>
    </row>
    <row r="26" spans="1:5" ht="12" x14ac:dyDescent="0.2">
      <c r="A26" s="84">
        <v>4131</v>
      </c>
      <c r="B26" s="85" t="s">
        <v>231</v>
      </c>
      <c r="C26" s="86">
        <v>0</v>
      </c>
      <c r="D26" s="85"/>
      <c r="E26" s="87"/>
    </row>
    <row r="27" spans="1:5" ht="24" x14ac:dyDescent="0.2">
      <c r="A27" s="84">
        <v>4132</v>
      </c>
      <c r="B27" s="88" t="s">
        <v>232</v>
      </c>
      <c r="C27" s="86">
        <v>0</v>
      </c>
      <c r="D27" s="85"/>
      <c r="E27" s="87"/>
    </row>
    <row r="28" spans="1:5" ht="12" x14ac:dyDescent="0.2">
      <c r="A28" s="84">
        <v>4140</v>
      </c>
      <c r="B28" s="85" t="s">
        <v>233</v>
      </c>
      <c r="C28" s="86">
        <v>2868.4</v>
      </c>
      <c r="D28" s="85"/>
      <c r="E28" s="87"/>
    </row>
    <row r="29" spans="1:5" ht="12" x14ac:dyDescent="0.2">
      <c r="A29" s="84">
        <v>4141</v>
      </c>
      <c r="B29" s="85" t="s">
        <v>234</v>
      </c>
      <c r="C29" s="86">
        <v>0</v>
      </c>
      <c r="D29" s="85"/>
      <c r="E29" s="87"/>
    </row>
    <row r="30" spans="1:5" ht="12" x14ac:dyDescent="0.2">
      <c r="A30" s="84">
        <v>4143</v>
      </c>
      <c r="B30" s="85" t="s">
        <v>235</v>
      </c>
      <c r="C30" s="86">
        <v>0</v>
      </c>
      <c r="D30" s="85"/>
      <c r="E30" s="87"/>
    </row>
    <row r="31" spans="1:5" ht="12" x14ac:dyDescent="0.2">
      <c r="A31" s="84">
        <v>4144</v>
      </c>
      <c r="B31" s="85" t="s">
        <v>236</v>
      </c>
      <c r="C31" s="86">
        <v>0</v>
      </c>
      <c r="D31" s="85"/>
      <c r="E31" s="87"/>
    </row>
    <row r="32" spans="1:5" ht="24" x14ac:dyDescent="0.2">
      <c r="A32" s="84">
        <v>4145</v>
      </c>
      <c r="B32" s="88" t="s">
        <v>237</v>
      </c>
      <c r="C32" s="86">
        <v>0</v>
      </c>
      <c r="D32" s="85"/>
      <c r="E32" s="87"/>
    </row>
    <row r="33" spans="1:5" ht="12" x14ac:dyDescent="0.2">
      <c r="A33" s="84">
        <v>4149</v>
      </c>
      <c r="B33" s="85" t="s">
        <v>238</v>
      </c>
      <c r="C33" s="86">
        <v>0</v>
      </c>
      <c r="D33" s="85"/>
      <c r="E33" s="87"/>
    </row>
    <row r="34" spans="1:5" ht="12" x14ac:dyDescent="0.2">
      <c r="A34" s="84">
        <v>4150</v>
      </c>
      <c r="B34" s="85" t="s">
        <v>239</v>
      </c>
      <c r="C34" s="86">
        <v>7.89</v>
      </c>
      <c r="D34" s="85"/>
      <c r="E34" s="87"/>
    </row>
    <row r="35" spans="1:5" ht="12" x14ac:dyDescent="0.2">
      <c r="A35" s="84">
        <v>4151</v>
      </c>
      <c r="B35" s="85" t="s">
        <v>239</v>
      </c>
      <c r="C35" s="86">
        <v>0</v>
      </c>
      <c r="D35" s="85"/>
      <c r="E35" s="87"/>
    </row>
    <row r="36" spans="1:5" ht="24" x14ac:dyDescent="0.2">
      <c r="A36" s="84">
        <v>4154</v>
      </c>
      <c r="B36" s="88" t="s">
        <v>240</v>
      </c>
      <c r="C36" s="86">
        <v>0</v>
      </c>
      <c r="D36" s="85"/>
      <c r="E36" s="87"/>
    </row>
    <row r="37" spans="1:5" ht="12" x14ac:dyDescent="0.2">
      <c r="A37" s="84">
        <v>4160</v>
      </c>
      <c r="B37" s="85" t="s">
        <v>241</v>
      </c>
      <c r="C37" s="86">
        <v>0</v>
      </c>
      <c r="D37" s="85"/>
      <c r="E37" s="87"/>
    </row>
    <row r="38" spans="1:5" ht="12" x14ac:dyDescent="0.2">
      <c r="A38" s="84">
        <v>4161</v>
      </c>
      <c r="B38" s="85" t="s">
        <v>242</v>
      </c>
      <c r="C38" s="86">
        <v>0</v>
      </c>
      <c r="D38" s="85"/>
      <c r="E38" s="87"/>
    </row>
    <row r="39" spans="1:5" ht="12" x14ac:dyDescent="0.2">
      <c r="A39" s="84">
        <v>4162</v>
      </c>
      <c r="B39" s="85" t="s">
        <v>243</v>
      </c>
      <c r="C39" s="86">
        <v>0</v>
      </c>
      <c r="D39" s="85"/>
      <c r="E39" s="87"/>
    </row>
    <row r="40" spans="1:5" ht="12" x14ac:dyDescent="0.2">
      <c r="A40" s="84">
        <v>4163</v>
      </c>
      <c r="B40" s="85" t="s">
        <v>244</v>
      </c>
      <c r="C40" s="86">
        <v>0</v>
      </c>
      <c r="D40" s="85"/>
      <c r="E40" s="87"/>
    </row>
    <row r="41" spans="1:5" ht="12" x14ac:dyDescent="0.2">
      <c r="A41" s="84">
        <v>4164</v>
      </c>
      <c r="B41" s="85" t="s">
        <v>245</v>
      </c>
      <c r="C41" s="86">
        <v>0</v>
      </c>
      <c r="D41" s="85"/>
      <c r="E41" s="87"/>
    </row>
    <row r="42" spans="1:5" ht="12" x14ac:dyDescent="0.2">
      <c r="A42" s="84">
        <v>4165</v>
      </c>
      <c r="B42" s="85" t="s">
        <v>246</v>
      </c>
      <c r="C42" s="86">
        <v>0</v>
      </c>
      <c r="D42" s="85"/>
      <c r="E42" s="87"/>
    </row>
    <row r="43" spans="1:5" ht="24" x14ac:dyDescent="0.2">
      <c r="A43" s="84">
        <v>4166</v>
      </c>
      <c r="B43" s="88" t="s">
        <v>247</v>
      </c>
      <c r="C43" s="86">
        <v>0</v>
      </c>
      <c r="D43" s="85"/>
      <c r="E43" s="87"/>
    </row>
    <row r="44" spans="1:5" ht="12" x14ac:dyDescent="0.2">
      <c r="A44" s="84">
        <v>4168</v>
      </c>
      <c r="B44" s="85" t="s">
        <v>248</v>
      </c>
      <c r="C44" s="86">
        <v>0</v>
      </c>
      <c r="D44" s="85"/>
      <c r="E44" s="87"/>
    </row>
    <row r="45" spans="1:5" ht="12" x14ac:dyDescent="0.2">
      <c r="A45" s="84">
        <v>4169</v>
      </c>
      <c r="B45" s="85" t="s">
        <v>249</v>
      </c>
      <c r="C45" s="86">
        <v>0</v>
      </c>
      <c r="D45" s="85"/>
      <c r="E45" s="87"/>
    </row>
    <row r="46" spans="1:5" ht="12" x14ac:dyDescent="0.2">
      <c r="A46" s="84">
        <v>4170</v>
      </c>
      <c r="B46" s="85" t="s">
        <v>250</v>
      </c>
      <c r="C46" s="86">
        <v>0</v>
      </c>
      <c r="D46" s="85"/>
      <c r="E46" s="87"/>
    </row>
    <row r="47" spans="1:5" ht="12" x14ac:dyDescent="0.2">
      <c r="A47" s="84">
        <v>4171</v>
      </c>
      <c r="B47" s="85" t="s">
        <v>251</v>
      </c>
      <c r="C47" s="86">
        <v>0</v>
      </c>
      <c r="D47" s="85"/>
      <c r="E47" s="87"/>
    </row>
    <row r="48" spans="1:5" ht="12" x14ac:dyDescent="0.2">
      <c r="A48" s="84">
        <v>4172</v>
      </c>
      <c r="B48" s="85" t="s">
        <v>252</v>
      </c>
      <c r="C48" s="86">
        <v>0</v>
      </c>
      <c r="D48" s="85"/>
      <c r="E48" s="87"/>
    </row>
    <row r="49" spans="1:5" ht="24" x14ac:dyDescent="0.2">
      <c r="A49" s="84">
        <v>4173</v>
      </c>
      <c r="B49" s="88" t="s">
        <v>253</v>
      </c>
      <c r="C49" s="86">
        <v>0</v>
      </c>
      <c r="D49" s="85"/>
      <c r="E49" s="87"/>
    </row>
    <row r="50" spans="1:5" ht="24" x14ac:dyDescent="0.2">
      <c r="A50" s="84">
        <v>4174</v>
      </c>
      <c r="B50" s="88" t="s">
        <v>254</v>
      </c>
      <c r="C50" s="86">
        <v>0</v>
      </c>
      <c r="D50" s="85"/>
      <c r="E50" s="87"/>
    </row>
    <row r="51" spans="1:5" ht="24" x14ac:dyDescent="0.2">
      <c r="A51" s="84">
        <v>4175</v>
      </c>
      <c r="B51" s="88" t="s">
        <v>255</v>
      </c>
      <c r="C51" s="86">
        <v>0</v>
      </c>
      <c r="D51" s="85"/>
      <c r="E51" s="87"/>
    </row>
    <row r="52" spans="1:5" ht="24" x14ac:dyDescent="0.2">
      <c r="A52" s="84">
        <v>4176</v>
      </c>
      <c r="B52" s="88" t="s">
        <v>256</v>
      </c>
      <c r="C52" s="86">
        <v>0</v>
      </c>
      <c r="D52" s="85"/>
      <c r="E52" s="87"/>
    </row>
    <row r="53" spans="1:5" ht="24" x14ac:dyDescent="0.2">
      <c r="A53" s="84">
        <v>4177</v>
      </c>
      <c r="B53" s="88" t="s">
        <v>257</v>
      </c>
      <c r="C53" s="86">
        <v>0</v>
      </c>
      <c r="D53" s="85"/>
      <c r="E53" s="87"/>
    </row>
    <row r="54" spans="1:5" ht="24" x14ac:dyDescent="0.2">
      <c r="A54" s="84">
        <v>4178</v>
      </c>
      <c r="B54" s="88" t="s">
        <v>258</v>
      </c>
      <c r="C54" s="86">
        <v>0</v>
      </c>
      <c r="D54" s="85"/>
      <c r="E54" s="87"/>
    </row>
    <row r="55" spans="1:5" ht="12" x14ac:dyDescent="0.2">
      <c r="A55" s="84"/>
      <c r="B55" s="88"/>
      <c r="C55" s="86"/>
      <c r="D55" s="85"/>
      <c r="E55" s="87"/>
    </row>
    <row r="56" spans="1:5" ht="12" x14ac:dyDescent="0.2">
      <c r="A56" s="82" t="s">
        <v>259</v>
      </c>
      <c r="B56" s="82"/>
      <c r="C56" s="82"/>
      <c r="D56" s="82"/>
      <c r="E56" s="82"/>
    </row>
    <row r="57" spans="1:5" ht="12" x14ac:dyDescent="0.2">
      <c r="A57" s="83" t="s">
        <v>68</v>
      </c>
      <c r="B57" s="83" t="s">
        <v>69</v>
      </c>
      <c r="C57" s="83" t="s">
        <v>70</v>
      </c>
      <c r="D57" s="83" t="s">
        <v>213</v>
      </c>
      <c r="E57" s="83"/>
    </row>
    <row r="58" spans="1:5" ht="48" x14ac:dyDescent="0.2">
      <c r="A58" s="84">
        <v>4200</v>
      </c>
      <c r="B58" s="88" t="s">
        <v>260</v>
      </c>
      <c r="C58" s="86">
        <f>SUM(C59:C69)</f>
        <v>1204132.69</v>
      </c>
      <c r="D58" s="85"/>
      <c r="E58" s="87"/>
    </row>
    <row r="59" spans="1:5" ht="24" x14ac:dyDescent="0.2">
      <c r="A59" s="84">
        <v>4210</v>
      </c>
      <c r="B59" s="88" t="s">
        <v>261</v>
      </c>
      <c r="C59" s="86">
        <v>0</v>
      </c>
      <c r="D59" s="85"/>
      <c r="E59" s="87"/>
    </row>
    <row r="60" spans="1:5" ht="12" x14ac:dyDescent="0.2">
      <c r="A60" s="84">
        <v>4211</v>
      </c>
      <c r="B60" s="85" t="s">
        <v>262</v>
      </c>
      <c r="C60" s="86">
        <v>0</v>
      </c>
      <c r="D60" s="85"/>
      <c r="E60" s="87"/>
    </row>
    <row r="61" spans="1:5" ht="12" x14ac:dyDescent="0.2">
      <c r="A61" s="84">
        <v>4212</v>
      </c>
      <c r="B61" s="85" t="s">
        <v>263</v>
      </c>
      <c r="C61" s="86">
        <v>0</v>
      </c>
      <c r="D61" s="85"/>
      <c r="E61" s="87"/>
    </row>
    <row r="62" spans="1:5" ht="12" x14ac:dyDescent="0.2">
      <c r="A62" s="84">
        <v>4213</v>
      </c>
      <c r="B62" s="85" t="s">
        <v>264</v>
      </c>
      <c r="C62" s="86">
        <v>0</v>
      </c>
      <c r="D62" s="85"/>
      <c r="E62" s="87"/>
    </row>
    <row r="63" spans="1:5" ht="12" x14ac:dyDescent="0.2">
      <c r="A63" s="84">
        <v>4214</v>
      </c>
      <c r="B63" s="85" t="s">
        <v>265</v>
      </c>
      <c r="C63" s="86">
        <v>0</v>
      </c>
      <c r="D63" s="85"/>
      <c r="E63" s="87"/>
    </row>
    <row r="64" spans="1:5" ht="12" x14ac:dyDescent="0.2">
      <c r="A64" s="84">
        <v>4215</v>
      </c>
      <c r="B64" s="85" t="s">
        <v>266</v>
      </c>
      <c r="C64" s="86">
        <v>0</v>
      </c>
      <c r="D64" s="85"/>
      <c r="E64" s="87"/>
    </row>
    <row r="65" spans="1:5" ht="12" x14ac:dyDescent="0.2">
      <c r="A65" s="84">
        <v>4220</v>
      </c>
      <c r="B65" s="85" t="s">
        <v>267</v>
      </c>
      <c r="C65" s="86">
        <v>0</v>
      </c>
      <c r="D65" s="85"/>
      <c r="E65" s="87"/>
    </row>
    <row r="66" spans="1:5" ht="12" x14ac:dyDescent="0.2">
      <c r="A66" s="84">
        <v>4221</v>
      </c>
      <c r="B66" s="85" t="s">
        <v>268</v>
      </c>
      <c r="C66" s="86">
        <v>0</v>
      </c>
      <c r="D66" s="85"/>
      <c r="E66" s="87"/>
    </row>
    <row r="67" spans="1:5" ht="12" x14ac:dyDescent="0.2">
      <c r="A67" s="84">
        <v>4223</v>
      </c>
      <c r="B67" s="85" t="s">
        <v>269</v>
      </c>
      <c r="C67" s="86">
        <v>1204132.69</v>
      </c>
      <c r="D67" s="86"/>
      <c r="E67" s="87"/>
    </row>
    <row r="68" spans="1:5" ht="12" x14ac:dyDescent="0.2">
      <c r="A68" s="84">
        <v>4225</v>
      </c>
      <c r="B68" s="85" t="s">
        <v>270</v>
      </c>
      <c r="C68" s="86">
        <v>0</v>
      </c>
      <c r="D68" s="85"/>
      <c r="E68" s="87"/>
    </row>
    <row r="69" spans="1:5" ht="12" x14ac:dyDescent="0.2">
      <c r="A69" s="84">
        <v>4227</v>
      </c>
      <c r="B69" s="85" t="s">
        <v>271</v>
      </c>
      <c r="C69" s="86">
        <v>0</v>
      </c>
      <c r="D69" s="85"/>
      <c r="E69" s="87"/>
    </row>
    <row r="70" spans="1:5" ht="12" x14ac:dyDescent="0.2">
      <c r="A70" s="87"/>
      <c r="B70" s="87"/>
      <c r="C70" s="87"/>
      <c r="D70" s="87"/>
      <c r="E70" s="87"/>
    </row>
    <row r="71" spans="1:5" ht="12" x14ac:dyDescent="0.2">
      <c r="A71" s="82" t="s">
        <v>272</v>
      </c>
      <c r="B71" s="82"/>
      <c r="C71" s="82"/>
      <c r="D71" s="82"/>
      <c r="E71" s="82"/>
    </row>
    <row r="72" spans="1:5" ht="12" x14ac:dyDescent="0.2">
      <c r="A72" s="83" t="s">
        <v>68</v>
      </c>
      <c r="B72" s="83" t="s">
        <v>69</v>
      </c>
      <c r="C72" s="83" t="s">
        <v>70</v>
      </c>
      <c r="D72" s="83" t="s">
        <v>182</v>
      </c>
      <c r="E72" s="83" t="s">
        <v>85</v>
      </c>
    </row>
    <row r="73" spans="1:5" ht="12" x14ac:dyDescent="0.2">
      <c r="A73" s="89">
        <v>4300</v>
      </c>
      <c r="B73" s="85" t="s">
        <v>43</v>
      </c>
      <c r="C73" s="86">
        <v>0</v>
      </c>
      <c r="D73" s="85"/>
      <c r="E73" s="85"/>
    </row>
    <row r="74" spans="1:5" ht="12" x14ac:dyDescent="0.2">
      <c r="A74" s="89">
        <v>4310</v>
      </c>
      <c r="B74" s="85" t="s">
        <v>273</v>
      </c>
      <c r="C74" s="86">
        <v>0</v>
      </c>
      <c r="D74" s="85"/>
      <c r="E74" s="85"/>
    </row>
    <row r="75" spans="1:5" ht="12" x14ac:dyDescent="0.2">
      <c r="A75" s="89">
        <v>4311</v>
      </c>
      <c r="B75" s="85" t="s">
        <v>274</v>
      </c>
      <c r="C75" s="86">
        <v>0</v>
      </c>
      <c r="D75" s="85"/>
      <c r="E75" s="85"/>
    </row>
    <row r="76" spans="1:5" ht="12" x14ac:dyDescent="0.2">
      <c r="A76" s="89">
        <v>4319</v>
      </c>
      <c r="B76" s="85" t="s">
        <v>275</v>
      </c>
      <c r="C76" s="86">
        <v>0</v>
      </c>
      <c r="D76" s="85"/>
      <c r="E76" s="85"/>
    </row>
    <row r="77" spans="1:5" ht="12" x14ac:dyDescent="0.2">
      <c r="A77" s="89">
        <v>4320</v>
      </c>
      <c r="B77" s="85" t="s">
        <v>276</v>
      </c>
      <c r="C77" s="86">
        <v>0</v>
      </c>
      <c r="D77" s="85"/>
      <c r="E77" s="85"/>
    </row>
    <row r="78" spans="1:5" ht="12" x14ac:dyDescent="0.2">
      <c r="A78" s="89">
        <v>4321</v>
      </c>
      <c r="B78" s="85" t="s">
        <v>277</v>
      </c>
      <c r="C78" s="86">
        <v>0</v>
      </c>
      <c r="D78" s="85"/>
      <c r="E78" s="85"/>
    </row>
    <row r="79" spans="1:5" ht="12" x14ac:dyDescent="0.2">
      <c r="A79" s="89">
        <v>4322</v>
      </c>
      <c r="B79" s="85" t="s">
        <v>278</v>
      </c>
      <c r="C79" s="86">
        <v>0</v>
      </c>
      <c r="D79" s="85"/>
      <c r="E79" s="85"/>
    </row>
    <row r="80" spans="1:5" ht="12" x14ac:dyDescent="0.2">
      <c r="A80" s="89">
        <v>4323</v>
      </c>
      <c r="B80" s="85" t="s">
        <v>279</v>
      </c>
      <c r="C80" s="86">
        <v>0</v>
      </c>
      <c r="D80" s="85"/>
      <c r="E80" s="85"/>
    </row>
    <row r="81" spans="1:5" ht="12" x14ac:dyDescent="0.2">
      <c r="A81" s="89">
        <v>4324</v>
      </c>
      <c r="B81" s="85" t="s">
        <v>280</v>
      </c>
      <c r="C81" s="86">
        <v>0</v>
      </c>
      <c r="D81" s="85"/>
      <c r="E81" s="85"/>
    </row>
    <row r="82" spans="1:5" ht="12" x14ac:dyDescent="0.2">
      <c r="A82" s="89">
        <v>4325</v>
      </c>
      <c r="B82" s="85" t="s">
        <v>281</v>
      </c>
      <c r="C82" s="86">
        <v>0</v>
      </c>
      <c r="D82" s="85"/>
      <c r="E82" s="85"/>
    </row>
    <row r="83" spans="1:5" ht="12" x14ac:dyDescent="0.2">
      <c r="A83" s="89">
        <v>4330</v>
      </c>
      <c r="B83" s="85" t="s">
        <v>282</v>
      </c>
      <c r="C83" s="86">
        <v>0</v>
      </c>
      <c r="D83" s="85"/>
      <c r="E83" s="85"/>
    </row>
    <row r="84" spans="1:5" ht="12" x14ac:dyDescent="0.2">
      <c r="A84" s="89">
        <v>4331</v>
      </c>
      <c r="B84" s="85" t="s">
        <v>282</v>
      </c>
      <c r="C84" s="86">
        <v>0</v>
      </c>
      <c r="D84" s="85"/>
      <c r="E84" s="85"/>
    </row>
    <row r="85" spans="1:5" ht="12" x14ac:dyDescent="0.2">
      <c r="A85" s="89">
        <v>4340</v>
      </c>
      <c r="B85" s="85" t="s">
        <v>283</v>
      </c>
      <c r="C85" s="86">
        <v>0</v>
      </c>
      <c r="D85" s="85"/>
      <c r="E85" s="85"/>
    </row>
    <row r="86" spans="1:5" ht="12" x14ac:dyDescent="0.2">
      <c r="A86" s="89">
        <v>4341</v>
      </c>
      <c r="B86" s="85" t="s">
        <v>283</v>
      </c>
      <c r="C86" s="86">
        <v>0</v>
      </c>
      <c r="D86" s="85"/>
      <c r="E86" s="85"/>
    </row>
    <row r="87" spans="1:5" ht="12" x14ac:dyDescent="0.2">
      <c r="A87" s="89">
        <v>4390</v>
      </c>
      <c r="B87" s="85" t="s">
        <v>284</v>
      </c>
      <c r="C87" s="86">
        <v>0</v>
      </c>
      <c r="D87" s="85"/>
      <c r="E87" s="85"/>
    </row>
    <row r="88" spans="1:5" ht="12" x14ac:dyDescent="0.2">
      <c r="A88" s="89">
        <v>4392</v>
      </c>
      <c r="B88" s="85" t="s">
        <v>285</v>
      </c>
      <c r="C88" s="86">
        <v>0</v>
      </c>
      <c r="D88" s="85"/>
      <c r="E88" s="85"/>
    </row>
    <row r="89" spans="1:5" ht="12" x14ac:dyDescent="0.2">
      <c r="A89" s="89">
        <v>4393</v>
      </c>
      <c r="B89" s="85" t="s">
        <v>286</v>
      </c>
      <c r="C89" s="86">
        <v>0</v>
      </c>
      <c r="D89" s="85"/>
      <c r="E89" s="85"/>
    </row>
    <row r="90" spans="1:5" ht="12" x14ac:dyDescent="0.2">
      <c r="A90" s="89">
        <v>4394</v>
      </c>
      <c r="B90" s="85" t="s">
        <v>287</v>
      </c>
      <c r="C90" s="86">
        <v>0</v>
      </c>
      <c r="D90" s="85"/>
      <c r="E90" s="85"/>
    </row>
    <row r="91" spans="1:5" ht="12" x14ac:dyDescent="0.2">
      <c r="A91" s="89">
        <v>4395</v>
      </c>
      <c r="B91" s="85" t="s">
        <v>288</v>
      </c>
      <c r="C91" s="86">
        <v>0</v>
      </c>
      <c r="D91" s="85"/>
      <c r="E91" s="85"/>
    </row>
    <row r="92" spans="1:5" ht="12" x14ac:dyDescent="0.2">
      <c r="A92" s="89">
        <v>4396</v>
      </c>
      <c r="B92" s="85" t="s">
        <v>289</v>
      </c>
      <c r="C92" s="86">
        <v>0</v>
      </c>
      <c r="D92" s="85"/>
      <c r="E92" s="85"/>
    </row>
    <row r="93" spans="1:5" ht="12" x14ac:dyDescent="0.2">
      <c r="A93" s="89">
        <v>4397</v>
      </c>
      <c r="B93" s="85" t="s">
        <v>290</v>
      </c>
      <c r="C93" s="86">
        <v>0</v>
      </c>
      <c r="D93" s="85"/>
      <c r="E93" s="85"/>
    </row>
    <row r="94" spans="1:5" ht="12" x14ac:dyDescent="0.2">
      <c r="A94" s="89">
        <v>4399</v>
      </c>
      <c r="B94" s="85" t="s">
        <v>284</v>
      </c>
      <c r="C94" s="86">
        <v>0</v>
      </c>
      <c r="D94" s="85"/>
      <c r="E94" s="85"/>
    </row>
    <row r="95" spans="1:5" ht="12" x14ac:dyDescent="0.2">
      <c r="A95" s="87"/>
      <c r="B95" s="87"/>
      <c r="C95" s="87"/>
      <c r="D95" s="87"/>
      <c r="E95" s="87"/>
    </row>
    <row r="96" spans="1:5" ht="12" x14ac:dyDescent="0.2">
      <c r="A96" s="82" t="s">
        <v>291</v>
      </c>
      <c r="B96" s="82"/>
      <c r="C96" s="82"/>
      <c r="D96" s="82"/>
      <c r="E96" s="82"/>
    </row>
    <row r="97" spans="1:5" ht="12" x14ac:dyDescent="0.2">
      <c r="A97" s="83" t="s">
        <v>68</v>
      </c>
      <c r="B97" s="83" t="s">
        <v>69</v>
      </c>
      <c r="C97" s="83" t="s">
        <v>70</v>
      </c>
      <c r="D97" s="83" t="s">
        <v>292</v>
      </c>
      <c r="E97" s="83" t="s">
        <v>85</v>
      </c>
    </row>
    <row r="98" spans="1:5" ht="12" x14ac:dyDescent="0.2">
      <c r="A98" s="89">
        <v>5000</v>
      </c>
      <c r="B98" s="85" t="s">
        <v>45</v>
      </c>
      <c r="C98" s="86">
        <f>+C99+C127+C160+C170+C185</f>
        <v>835657.01</v>
      </c>
      <c r="D98" s="90">
        <f>IFERROR(C98/C98,"")</f>
        <v>1</v>
      </c>
      <c r="E98" s="85"/>
    </row>
    <row r="99" spans="1:5" ht="12" x14ac:dyDescent="0.2">
      <c r="A99" s="89">
        <v>5100</v>
      </c>
      <c r="B99" s="85" t="s">
        <v>293</v>
      </c>
      <c r="C99" s="86">
        <f>SUM(C100:C126)</f>
        <v>671039.21</v>
      </c>
      <c r="D99" s="90">
        <f t="shared" ref="D99:D162" si="0">IFERROR(C99/C99,"")</f>
        <v>1</v>
      </c>
      <c r="E99" s="85"/>
    </row>
    <row r="100" spans="1:5" ht="12" x14ac:dyDescent="0.2">
      <c r="A100" s="89">
        <v>5110</v>
      </c>
      <c r="B100" s="85" t="s">
        <v>294</v>
      </c>
      <c r="C100" s="86">
        <v>463558.02</v>
      </c>
      <c r="D100" s="90">
        <f t="shared" si="0"/>
        <v>1</v>
      </c>
      <c r="E100" s="85"/>
    </row>
    <row r="101" spans="1:5" ht="12" x14ac:dyDescent="0.2">
      <c r="A101" s="89">
        <v>5111</v>
      </c>
      <c r="B101" s="85" t="s">
        <v>295</v>
      </c>
      <c r="C101" s="86">
        <v>0</v>
      </c>
      <c r="D101" s="90" t="str">
        <f t="shared" si="0"/>
        <v/>
      </c>
      <c r="E101" s="85"/>
    </row>
    <row r="102" spans="1:5" ht="12" x14ac:dyDescent="0.2">
      <c r="A102" s="89">
        <v>5112</v>
      </c>
      <c r="B102" s="85" t="s">
        <v>296</v>
      </c>
      <c r="C102" s="86">
        <v>0</v>
      </c>
      <c r="D102" s="90" t="str">
        <f t="shared" si="0"/>
        <v/>
      </c>
      <c r="E102" s="85"/>
    </row>
    <row r="103" spans="1:5" ht="12" x14ac:dyDescent="0.2">
      <c r="A103" s="89">
        <v>5113</v>
      </c>
      <c r="B103" s="85" t="s">
        <v>297</v>
      </c>
      <c r="C103" s="86">
        <v>0</v>
      </c>
      <c r="D103" s="90" t="str">
        <f t="shared" si="0"/>
        <v/>
      </c>
      <c r="E103" s="85"/>
    </row>
    <row r="104" spans="1:5" ht="12" x14ac:dyDescent="0.2">
      <c r="A104" s="89">
        <v>5114</v>
      </c>
      <c r="B104" s="85" t="s">
        <v>298</v>
      </c>
      <c r="C104" s="86">
        <v>0</v>
      </c>
      <c r="D104" s="90" t="str">
        <f t="shared" si="0"/>
        <v/>
      </c>
      <c r="E104" s="85"/>
    </row>
    <row r="105" spans="1:5" ht="12" x14ac:dyDescent="0.2">
      <c r="A105" s="89">
        <v>5115</v>
      </c>
      <c r="B105" s="85" t="s">
        <v>299</v>
      </c>
      <c r="C105" s="86">
        <v>0</v>
      </c>
      <c r="D105" s="90" t="str">
        <f t="shared" si="0"/>
        <v/>
      </c>
      <c r="E105" s="85"/>
    </row>
    <row r="106" spans="1:5" ht="12" x14ac:dyDescent="0.2">
      <c r="A106" s="89">
        <v>5116</v>
      </c>
      <c r="B106" s="85" t="s">
        <v>300</v>
      </c>
      <c r="C106" s="86">
        <v>0</v>
      </c>
      <c r="D106" s="90" t="str">
        <f t="shared" si="0"/>
        <v/>
      </c>
      <c r="E106" s="85"/>
    </row>
    <row r="107" spans="1:5" ht="12" x14ac:dyDescent="0.2">
      <c r="A107" s="89">
        <v>5120</v>
      </c>
      <c r="B107" s="85" t="s">
        <v>301</v>
      </c>
      <c r="C107" s="86">
        <v>40315.839999999997</v>
      </c>
      <c r="D107" s="90">
        <f t="shared" si="0"/>
        <v>1</v>
      </c>
      <c r="E107" s="85"/>
    </row>
    <row r="108" spans="1:5" ht="12" x14ac:dyDescent="0.2">
      <c r="A108" s="89">
        <v>5121</v>
      </c>
      <c r="B108" s="85" t="s">
        <v>302</v>
      </c>
      <c r="C108" s="86">
        <v>0</v>
      </c>
      <c r="D108" s="90" t="str">
        <f t="shared" si="0"/>
        <v/>
      </c>
      <c r="E108" s="85"/>
    </row>
    <row r="109" spans="1:5" ht="12" x14ac:dyDescent="0.2">
      <c r="A109" s="89">
        <v>5122</v>
      </c>
      <c r="B109" s="85" t="s">
        <v>303</v>
      </c>
      <c r="C109" s="86">
        <v>0</v>
      </c>
      <c r="D109" s="90" t="str">
        <f t="shared" si="0"/>
        <v/>
      </c>
      <c r="E109" s="85"/>
    </row>
    <row r="110" spans="1:5" ht="12" x14ac:dyDescent="0.2">
      <c r="A110" s="89">
        <v>5123</v>
      </c>
      <c r="B110" s="85" t="s">
        <v>304</v>
      </c>
      <c r="C110" s="86">
        <v>0</v>
      </c>
      <c r="D110" s="90" t="str">
        <f t="shared" si="0"/>
        <v/>
      </c>
      <c r="E110" s="85"/>
    </row>
    <row r="111" spans="1:5" ht="12" x14ac:dyDescent="0.2">
      <c r="A111" s="89">
        <v>5124</v>
      </c>
      <c r="B111" s="85" t="s">
        <v>305</v>
      </c>
      <c r="C111" s="86">
        <v>0</v>
      </c>
      <c r="D111" s="90" t="str">
        <f t="shared" si="0"/>
        <v/>
      </c>
      <c r="E111" s="85"/>
    </row>
    <row r="112" spans="1:5" ht="12" x14ac:dyDescent="0.2">
      <c r="A112" s="89">
        <v>5125</v>
      </c>
      <c r="B112" s="85" t="s">
        <v>306</v>
      </c>
      <c r="C112" s="86">
        <v>0</v>
      </c>
      <c r="D112" s="90" t="str">
        <f t="shared" si="0"/>
        <v/>
      </c>
      <c r="E112" s="85"/>
    </row>
    <row r="113" spans="1:5" ht="12" x14ac:dyDescent="0.2">
      <c r="A113" s="89">
        <v>5126</v>
      </c>
      <c r="B113" s="85" t="s">
        <v>307</v>
      </c>
      <c r="C113" s="86">
        <v>0</v>
      </c>
      <c r="D113" s="90" t="str">
        <f t="shared" si="0"/>
        <v/>
      </c>
      <c r="E113" s="85"/>
    </row>
    <row r="114" spans="1:5" ht="12" x14ac:dyDescent="0.2">
      <c r="A114" s="89">
        <v>5127</v>
      </c>
      <c r="B114" s="85" t="s">
        <v>308</v>
      </c>
      <c r="C114" s="86">
        <v>0</v>
      </c>
      <c r="D114" s="90" t="str">
        <f t="shared" si="0"/>
        <v/>
      </c>
      <c r="E114" s="85"/>
    </row>
    <row r="115" spans="1:5" ht="12" x14ac:dyDescent="0.2">
      <c r="A115" s="89">
        <v>5128</v>
      </c>
      <c r="B115" s="85" t="s">
        <v>309</v>
      </c>
      <c r="C115" s="86">
        <v>0</v>
      </c>
      <c r="D115" s="90" t="str">
        <f t="shared" si="0"/>
        <v/>
      </c>
      <c r="E115" s="85"/>
    </row>
    <row r="116" spans="1:5" ht="12" x14ac:dyDescent="0.2">
      <c r="A116" s="89">
        <v>5129</v>
      </c>
      <c r="B116" s="85" t="s">
        <v>310</v>
      </c>
      <c r="C116" s="86">
        <v>0</v>
      </c>
      <c r="D116" s="90" t="str">
        <f t="shared" si="0"/>
        <v/>
      </c>
      <c r="E116" s="85"/>
    </row>
    <row r="117" spans="1:5" ht="12" x14ac:dyDescent="0.2">
      <c r="A117" s="89">
        <v>5130</v>
      </c>
      <c r="B117" s="85" t="s">
        <v>311</v>
      </c>
      <c r="C117" s="86">
        <v>167165.35</v>
      </c>
      <c r="D117" s="90">
        <f t="shared" si="0"/>
        <v>1</v>
      </c>
      <c r="E117" s="85"/>
    </row>
    <row r="118" spans="1:5" ht="12" x14ac:dyDescent="0.2">
      <c r="A118" s="89">
        <v>5131</v>
      </c>
      <c r="B118" s="85" t="s">
        <v>312</v>
      </c>
      <c r="C118" s="86">
        <v>0</v>
      </c>
      <c r="D118" s="90" t="str">
        <f t="shared" si="0"/>
        <v/>
      </c>
      <c r="E118" s="85"/>
    </row>
    <row r="119" spans="1:5" ht="12" x14ac:dyDescent="0.2">
      <c r="A119" s="89">
        <v>5132</v>
      </c>
      <c r="B119" s="85" t="s">
        <v>313</v>
      </c>
      <c r="C119" s="86">
        <v>0</v>
      </c>
      <c r="D119" s="90" t="str">
        <f t="shared" si="0"/>
        <v/>
      </c>
      <c r="E119" s="85"/>
    </row>
    <row r="120" spans="1:5" ht="12" x14ac:dyDescent="0.2">
      <c r="A120" s="89">
        <v>5133</v>
      </c>
      <c r="B120" s="85" t="s">
        <v>314</v>
      </c>
      <c r="C120" s="86">
        <v>0</v>
      </c>
      <c r="D120" s="90" t="str">
        <f t="shared" si="0"/>
        <v/>
      </c>
      <c r="E120" s="85"/>
    </row>
    <row r="121" spans="1:5" ht="12" x14ac:dyDescent="0.2">
      <c r="A121" s="89">
        <v>5134</v>
      </c>
      <c r="B121" s="85" t="s">
        <v>315</v>
      </c>
      <c r="C121" s="86">
        <v>0</v>
      </c>
      <c r="D121" s="90" t="str">
        <f t="shared" si="0"/>
        <v/>
      </c>
      <c r="E121" s="85"/>
    </row>
    <row r="122" spans="1:5" ht="12" x14ac:dyDescent="0.2">
      <c r="A122" s="89">
        <v>5135</v>
      </c>
      <c r="B122" s="85" t="s">
        <v>316</v>
      </c>
      <c r="C122" s="86">
        <v>0</v>
      </c>
      <c r="D122" s="90" t="str">
        <f t="shared" si="0"/>
        <v/>
      </c>
      <c r="E122" s="85"/>
    </row>
    <row r="123" spans="1:5" ht="12" x14ac:dyDescent="0.2">
      <c r="A123" s="89">
        <v>5136</v>
      </c>
      <c r="B123" s="85" t="s">
        <v>317</v>
      </c>
      <c r="C123" s="86">
        <v>0</v>
      </c>
      <c r="D123" s="90" t="str">
        <f t="shared" si="0"/>
        <v/>
      </c>
      <c r="E123" s="85"/>
    </row>
    <row r="124" spans="1:5" ht="12" x14ac:dyDescent="0.2">
      <c r="A124" s="89">
        <v>5137</v>
      </c>
      <c r="B124" s="85" t="s">
        <v>318</v>
      </c>
      <c r="C124" s="86">
        <v>0</v>
      </c>
      <c r="D124" s="90" t="str">
        <f t="shared" si="0"/>
        <v/>
      </c>
      <c r="E124" s="85"/>
    </row>
    <row r="125" spans="1:5" ht="12" x14ac:dyDescent="0.2">
      <c r="A125" s="89">
        <v>5138</v>
      </c>
      <c r="B125" s="85" t="s">
        <v>319</v>
      </c>
      <c r="C125" s="86">
        <v>0</v>
      </c>
      <c r="D125" s="90" t="str">
        <f t="shared" si="0"/>
        <v/>
      </c>
      <c r="E125" s="85"/>
    </row>
    <row r="126" spans="1:5" ht="12" x14ac:dyDescent="0.2">
      <c r="A126" s="89">
        <v>5139</v>
      </c>
      <c r="B126" s="85" t="s">
        <v>320</v>
      </c>
      <c r="C126" s="86">
        <v>0</v>
      </c>
      <c r="D126" s="90" t="str">
        <f t="shared" si="0"/>
        <v/>
      </c>
      <c r="E126" s="85"/>
    </row>
    <row r="127" spans="1:5" ht="12" x14ac:dyDescent="0.2">
      <c r="A127" s="89">
        <v>5200</v>
      </c>
      <c r="B127" s="85" t="s">
        <v>321</v>
      </c>
      <c r="C127" s="86">
        <f>SUM(C128:C159)</f>
        <v>0</v>
      </c>
      <c r="D127" s="90" t="str">
        <f t="shared" si="0"/>
        <v/>
      </c>
      <c r="E127" s="85"/>
    </row>
    <row r="128" spans="1:5" ht="12" x14ac:dyDescent="0.2">
      <c r="A128" s="89">
        <v>5210</v>
      </c>
      <c r="B128" s="85" t="s">
        <v>322</v>
      </c>
      <c r="C128" s="86">
        <v>0</v>
      </c>
      <c r="D128" s="90" t="str">
        <f t="shared" si="0"/>
        <v/>
      </c>
      <c r="E128" s="85"/>
    </row>
    <row r="129" spans="1:5" ht="12" x14ac:dyDescent="0.2">
      <c r="A129" s="89">
        <v>5211</v>
      </c>
      <c r="B129" s="85" t="s">
        <v>323</v>
      </c>
      <c r="C129" s="86">
        <v>0</v>
      </c>
      <c r="D129" s="90" t="str">
        <f t="shared" si="0"/>
        <v/>
      </c>
      <c r="E129" s="85"/>
    </row>
    <row r="130" spans="1:5" ht="12" x14ac:dyDescent="0.2">
      <c r="A130" s="89">
        <v>5212</v>
      </c>
      <c r="B130" s="85" t="s">
        <v>324</v>
      </c>
      <c r="C130" s="86">
        <v>0</v>
      </c>
      <c r="D130" s="90" t="str">
        <f t="shared" si="0"/>
        <v/>
      </c>
      <c r="E130" s="85"/>
    </row>
    <row r="131" spans="1:5" ht="12" x14ac:dyDescent="0.2">
      <c r="A131" s="89">
        <v>5220</v>
      </c>
      <c r="B131" s="85" t="s">
        <v>325</v>
      </c>
      <c r="C131" s="86">
        <v>0</v>
      </c>
      <c r="D131" s="90" t="str">
        <f t="shared" si="0"/>
        <v/>
      </c>
      <c r="E131" s="85"/>
    </row>
    <row r="132" spans="1:5" ht="12" x14ac:dyDescent="0.2">
      <c r="A132" s="89">
        <v>5221</v>
      </c>
      <c r="B132" s="85" t="s">
        <v>326</v>
      </c>
      <c r="C132" s="86">
        <v>0</v>
      </c>
      <c r="D132" s="90" t="str">
        <f t="shared" si="0"/>
        <v/>
      </c>
      <c r="E132" s="85"/>
    </row>
    <row r="133" spans="1:5" ht="12" x14ac:dyDescent="0.2">
      <c r="A133" s="89">
        <v>5222</v>
      </c>
      <c r="B133" s="85" t="s">
        <v>327</v>
      </c>
      <c r="C133" s="86">
        <v>0</v>
      </c>
      <c r="D133" s="90" t="str">
        <f t="shared" si="0"/>
        <v/>
      </c>
      <c r="E133" s="85"/>
    </row>
    <row r="134" spans="1:5" ht="12" x14ac:dyDescent="0.2">
      <c r="A134" s="89">
        <v>5230</v>
      </c>
      <c r="B134" s="85" t="s">
        <v>269</v>
      </c>
      <c r="C134" s="86">
        <v>0</v>
      </c>
      <c r="D134" s="90" t="str">
        <f t="shared" si="0"/>
        <v/>
      </c>
      <c r="E134" s="85"/>
    </row>
    <row r="135" spans="1:5" ht="12" x14ac:dyDescent="0.2">
      <c r="A135" s="89">
        <v>5231</v>
      </c>
      <c r="B135" s="85" t="s">
        <v>328</v>
      </c>
      <c r="C135" s="86">
        <v>0</v>
      </c>
      <c r="D135" s="90" t="str">
        <f t="shared" si="0"/>
        <v/>
      </c>
      <c r="E135" s="85"/>
    </row>
    <row r="136" spans="1:5" ht="12" x14ac:dyDescent="0.2">
      <c r="A136" s="89">
        <v>5232</v>
      </c>
      <c r="B136" s="85" t="s">
        <v>329</v>
      </c>
      <c r="C136" s="86">
        <v>0</v>
      </c>
      <c r="D136" s="90" t="str">
        <f t="shared" si="0"/>
        <v/>
      </c>
      <c r="E136" s="85"/>
    </row>
    <row r="137" spans="1:5" ht="12" x14ac:dyDescent="0.2">
      <c r="A137" s="89">
        <v>5240</v>
      </c>
      <c r="B137" s="85" t="s">
        <v>330</v>
      </c>
      <c r="C137" s="86">
        <v>0</v>
      </c>
      <c r="D137" s="90" t="str">
        <f t="shared" si="0"/>
        <v/>
      </c>
      <c r="E137" s="85"/>
    </row>
    <row r="138" spans="1:5" ht="12" x14ac:dyDescent="0.2">
      <c r="A138" s="89">
        <v>5241</v>
      </c>
      <c r="B138" s="85" t="s">
        <v>331</v>
      </c>
      <c r="C138" s="86">
        <v>0</v>
      </c>
      <c r="D138" s="90" t="str">
        <f t="shared" si="0"/>
        <v/>
      </c>
      <c r="E138" s="85"/>
    </row>
    <row r="139" spans="1:5" ht="12" x14ac:dyDescent="0.2">
      <c r="A139" s="89">
        <v>5242</v>
      </c>
      <c r="B139" s="85" t="s">
        <v>332</v>
      </c>
      <c r="C139" s="86">
        <v>0</v>
      </c>
      <c r="D139" s="90" t="str">
        <f t="shared" si="0"/>
        <v/>
      </c>
      <c r="E139" s="85"/>
    </row>
    <row r="140" spans="1:5" ht="12" x14ac:dyDescent="0.2">
      <c r="A140" s="89">
        <v>5243</v>
      </c>
      <c r="B140" s="85" t="s">
        <v>333</v>
      </c>
      <c r="C140" s="86">
        <v>0</v>
      </c>
      <c r="D140" s="90" t="str">
        <f t="shared" si="0"/>
        <v/>
      </c>
      <c r="E140" s="85"/>
    </row>
    <row r="141" spans="1:5" ht="12" x14ac:dyDescent="0.2">
      <c r="A141" s="89">
        <v>5244</v>
      </c>
      <c r="B141" s="85" t="s">
        <v>334</v>
      </c>
      <c r="C141" s="86">
        <v>0</v>
      </c>
      <c r="D141" s="90" t="str">
        <f t="shared" si="0"/>
        <v/>
      </c>
      <c r="E141" s="85"/>
    </row>
    <row r="142" spans="1:5" ht="12" x14ac:dyDescent="0.2">
      <c r="A142" s="89">
        <v>5250</v>
      </c>
      <c r="B142" s="85" t="s">
        <v>270</v>
      </c>
      <c r="C142" s="86">
        <v>0</v>
      </c>
      <c r="D142" s="90" t="str">
        <f t="shared" si="0"/>
        <v/>
      </c>
      <c r="E142" s="85"/>
    </row>
    <row r="143" spans="1:5" ht="12" x14ac:dyDescent="0.2">
      <c r="A143" s="89">
        <v>5251</v>
      </c>
      <c r="B143" s="85" t="s">
        <v>335</v>
      </c>
      <c r="C143" s="86">
        <v>0</v>
      </c>
      <c r="D143" s="90" t="str">
        <f t="shared" si="0"/>
        <v/>
      </c>
      <c r="E143" s="85"/>
    </row>
    <row r="144" spans="1:5" ht="12" x14ac:dyDescent="0.2">
      <c r="A144" s="89">
        <v>5252</v>
      </c>
      <c r="B144" s="85" t="s">
        <v>336</v>
      </c>
      <c r="C144" s="86">
        <v>0</v>
      </c>
      <c r="D144" s="90" t="str">
        <f t="shared" si="0"/>
        <v/>
      </c>
      <c r="E144" s="85"/>
    </row>
    <row r="145" spans="1:5" ht="12" x14ac:dyDescent="0.2">
      <c r="A145" s="89">
        <v>5259</v>
      </c>
      <c r="B145" s="85" t="s">
        <v>337</v>
      </c>
      <c r="C145" s="86">
        <v>0</v>
      </c>
      <c r="D145" s="90" t="str">
        <f t="shared" si="0"/>
        <v/>
      </c>
      <c r="E145" s="85"/>
    </row>
    <row r="146" spans="1:5" ht="12" x14ac:dyDescent="0.2">
      <c r="A146" s="89">
        <v>5260</v>
      </c>
      <c r="B146" s="85" t="s">
        <v>338</v>
      </c>
      <c r="C146" s="86">
        <v>0</v>
      </c>
      <c r="D146" s="90" t="str">
        <f t="shared" si="0"/>
        <v/>
      </c>
      <c r="E146" s="85"/>
    </row>
    <row r="147" spans="1:5" ht="12" x14ac:dyDescent="0.2">
      <c r="A147" s="89">
        <v>5261</v>
      </c>
      <c r="B147" s="85" t="s">
        <v>339</v>
      </c>
      <c r="C147" s="86">
        <v>0</v>
      </c>
      <c r="D147" s="90" t="str">
        <f t="shared" si="0"/>
        <v/>
      </c>
      <c r="E147" s="85"/>
    </row>
    <row r="148" spans="1:5" ht="12" x14ac:dyDescent="0.2">
      <c r="A148" s="89">
        <v>5262</v>
      </c>
      <c r="B148" s="85" t="s">
        <v>340</v>
      </c>
      <c r="C148" s="86">
        <v>0</v>
      </c>
      <c r="D148" s="90" t="str">
        <f t="shared" si="0"/>
        <v/>
      </c>
      <c r="E148" s="85"/>
    </row>
    <row r="149" spans="1:5" ht="12" x14ac:dyDescent="0.2">
      <c r="A149" s="89">
        <v>5270</v>
      </c>
      <c r="B149" s="85" t="s">
        <v>341</v>
      </c>
      <c r="C149" s="86">
        <v>0</v>
      </c>
      <c r="D149" s="90" t="str">
        <f t="shared" si="0"/>
        <v/>
      </c>
      <c r="E149" s="85"/>
    </row>
    <row r="150" spans="1:5" ht="12" x14ac:dyDescent="0.2">
      <c r="A150" s="89">
        <v>5271</v>
      </c>
      <c r="B150" s="85" t="s">
        <v>342</v>
      </c>
      <c r="C150" s="86">
        <v>0</v>
      </c>
      <c r="D150" s="90" t="str">
        <f t="shared" si="0"/>
        <v/>
      </c>
      <c r="E150" s="85"/>
    </row>
    <row r="151" spans="1:5" ht="12" x14ac:dyDescent="0.2">
      <c r="A151" s="89">
        <v>5280</v>
      </c>
      <c r="B151" s="85" t="s">
        <v>343</v>
      </c>
      <c r="C151" s="86">
        <v>0</v>
      </c>
      <c r="D151" s="90" t="str">
        <f t="shared" si="0"/>
        <v/>
      </c>
      <c r="E151" s="85"/>
    </row>
    <row r="152" spans="1:5" ht="12" x14ac:dyDescent="0.2">
      <c r="A152" s="89">
        <v>5281</v>
      </c>
      <c r="B152" s="85" t="s">
        <v>344</v>
      </c>
      <c r="C152" s="86">
        <v>0</v>
      </c>
      <c r="D152" s="90" t="str">
        <f t="shared" si="0"/>
        <v/>
      </c>
      <c r="E152" s="85"/>
    </row>
    <row r="153" spans="1:5" ht="12" x14ac:dyDescent="0.2">
      <c r="A153" s="89">
        <v>5282</v>
      </c>
      <c r="B153" s="85" t="s">
        <v>345</v>
      </c>
      <c r="C153" s="86">
        <v>0</v>
      </c>
      <c r="D153" s="90" t="str">
        <f t="shared" si="0"/>
        <v/>
      </c>
      <c r="E153" s="85"/>
    </row>
    <row r="154" spans="1:5" ht="12" x14ac:dyDescent="0.2">
      <c r="A154" s="89">
        <v>5283</v>
      </c>
      <c r="B154" s="85" t="s">
        <v>346</v>
      </c>
      <c r="C154" s="86">
        <v>0</v>
      </c>
      <c r="D154" s="90" t="str">
        <f t="shared" si="0"/>
        <v/>
      </c>
      <c r="E154" s="85"/>
    </row>
    <row r="155" spans="1:5" ht="12" x14ac:dyDescent="0.2">
      <c r="A155" s="89">
        <v>5284</v>
      </c>
      <c r="B155" s="85" t="s">
        <v>347</v>
      </c>
      <c r="C155" s="86">
        <v>0</v>
      </c>
      <c r="D155" s="90" t="str">
        <f t="shared" si="0"/>
        <v/>
      </c>
      <c r="E155" s="85"/>
    </row>
    <row r="156" spans="1:5" ht="12" x14ac:dyDescent="0.2">
      <c r="A156" s="89">
        <v>5285</v>
      </c>
      <c r="B156" s="85" t="s">
        <v>348</v>
      </c>
      <c r="C156" s="86">
        <v>0</v>
      </c>
      <c r="D156" s="90" t="str">
        <f t="shared" si="0"/>
        <v/>
      </c>
      <c r="E156" s="85"/>
    </row>
    <row r="157" spans="1:5" ht="12" x14ac:dyDescent="0.2">
      <c r="A157" s="89">
        <v>5290</v>
      </c>
      <c r="B157" s="85" t="s">
        <v>349</v>
      </c>
      <c r="C157" s="86">
        <v>0</v>
      </c>
      <c r="D157" s="90" t="str">
        <f t="shared" si="0"/>
        <v/>
      </c>
      <c r="E157" s="85"/>
    </row>
    <row r="158" spans="1:5" ht="12" x14ac:dyDescent="0.2">
      <c r="A158" s="89">
        <v>5291</v>
      </c>
      <c r="B158" s="85" t="s">
        <v>350</v>
      </c>
      <c r="C158" s="86">
        <v>0</v>
      </c>
      <c r="D158" s="90" t="str">
        <f t="shared" si="0"/>
        <v/>
      </c>
      <c r="E158" s="85"/>
    </row>
    <row r="159" spans="1:5" ht="12" x14ac:dyDescent="0.2">
      <c r="A159" s="89">
        <v>5292</v>
      </c>
      <c r="B159" s="85" t="s">
        <v>351</v>
      </c>
      <c r="C159" s="86">
        <v>0</v>
      </c>
      <c r="D159" s="90" t="str">
        <f t="shared" si="0"/>
        <v/>
      </c>
      <c r="E159" s="85"/>
    </row>
    <row r="160" spans="1:5" ht="12" x14ac:dyDescent="0.2">
      <c r="A160" s="89">
        <v>5300</v>
      </c>
      <c r="B160" s="85" t="s">
        <v>352</v>
      </c>
      <c r="C160" s="86">
        <f>SUM(C161:C169)</f>
        <v>0</v>
      </c>
      <c r="D160" s="90" t="str">
        <f t="shared" si="0"/>
        <v/>
      </c>
      <c r="E160" s="85"/>
    </row>
    <row r="161" spans="1:5" ht="12" x14ac:dyDescent="0.2">
      <c r="A161" s="89">
        <v>5310</v>
      </c>
      <c r="B161" s="85" t="s">
        <v>262</v>
      </c>
      <c r="C161" s="86">
        <v>0</v>
      </c>
      <c r="D161" s="90" t="str">
        <f t="shared" si="0"/>
        <v/>
      </c>
      <c r="E161" s="85"/>
    </row>
    <row r="162" spans="1:5" ht="12" x14ac:dyDescent="0.2">
      <c r="A162" s="89">
        <v>5311</v>
      </c>
      <c r="B162" s="85" t="s">
        <v>353</v>
      </c>
      <c r="C162" s="86">
        <v>0</v>
      </c>
      <c r="D162" s="90" t="str">
        <f t="shared" si="0"/>
        <v/>
      </c>
      <c r="E162" s="85"/>
    </row>
    <row r="163" spans="1:5" ht="12" x14ac:dyDescent="0.2">
      <c r="A163" s="89">
        <v>5312</v>
      </c>
      <c r="B163" s="85" t="s">
        <v>354</v>
      </c>
      <c r="C163" s="86">
        <v>0</v>
      </c>
      <c r="D163" s="90" t="str">
        <f t="shared" ref="D163:D216" si="1">IFERROR(C163/C163,"")</f>
        <v/>
      </c>
      <c r="E163" s="85"/>
    </row>
    <row r="164" spans="1:5" ht="12" x14ac:dyDescent="0.2">
      <c r="A164" s="89">
        <v>5320</v>
      </c>
      <c r="B164" s="85" t="s">
        <v>263</v>
      </c>
      <c r="C164" s="86">
        <v>0</v>
      </c>
      <c r="D164" s="90" t="str">
        <f t="shared" si="1"/>
        <v/>
      </c>
      <c r="E164" s="85"/>
    </row>
    <row r="165" spans="1:5" ht="12" x14ac:dyDescent="0.2">
      <c r="A165" s="89">
        <v>5321</v>
      </c>
      <c r="B165" s="85" t="s">
        <v>355</v>
      </c>
      <c r="C165" s="86">
        <v>0</v>
      </c>
      <c r="D165" s="90" t="str">
        <f t="shared" si="1"/>
        <v/>
      </c>
      <c r="E165" s="85"/>
    </row>
    <row r="166" spans="1:5" ht="12" x14ac:dyDescent="0.2">
      <c r="A166" s="89">
        <v>5322</v>
      </c>
      <c r="B166" s="85" t="s">
        <v>356</v>
      </c>
      <c r="C166" s="86">
        <v>0</v>
      </c>
      <c r="D166" s="90" t="str">
        <f t="shared" si="1"/>
        <v/>
      </c>
      <c r="E166" s="85"/>
    </row>
    <row r="167" spans="1:5" ht="12" x14ac:dyDescent="0.2">
      <c r="A167" s="89">
        <v>5330</v>
      </c>
      <c r="B167" s="85" t="s">
        <v>264</v>
      </c>
      <c r="C167" s="86">
        <v>0</v>
      </c>
      <c r="D167" s="90" t="str">
        <f t="shared" si="1"/>
        <v/>
      </c>
      <c r="E167" s="85"/>
    </row>
    <row r="168" spans="1:5" ht="12" x14ac:dyDescent="0.2">
      <c r="A168" s="89">
        <v>5331</v>
      </c>
      <c r="B168" s="85" t="s">
        <v>357</v>
      </c>
      <c r="C168" s="86">
        <v>0</v>
      </c>
      <c r="D168" s="90" t="str">
        <f t="shared" si="1"/>
        <v/>
      </c>
      <c r="E168" s="85"/>
    </row>
    <row r="169" spans="1:5" ht="12" x14ac:dyDescent="0.2">
      <c r="A169" s="89">
        <v>5332</v>
      </c>
      <c r="B169" s="85" t="s">
        <v>358</v>
      </c>
      <c r="C169" s="86">
        <v>0</v>
      </c>
      <c r="D169" s="90" t="str">
        <f t="shared" si="1"/>
        <v/>
      </c>
      <c r="E169" s="85"/>
    </row>
    <row r="170" spans="1:5" ht="12" x14ac:dyDescent="0.2">
      <c r="A170" s="89">
        <v>5400</v>
      </c>
      <c r="B170" s="85" t="s">
        <v>359</v>
      </c>
      <c r="C170" s="86">
        <f>SUM(C171:C184)</f>
        <v>0</v>
      </c>
      <c r="D170" s="90" t="str">
        <f t="shared" si="1"/>
        <v/>
      </c>
      <c r="E170" s="85"/>
    </row>
    <row r="171" spans="1:5" ht="12" x14ac:dyDescent="0.2">
      <c r="A171" s="89">
        <v>5410</v>
      </c>
      <c r="B171" s="85" t="s">
        <v>360</v>
      </c>
      <c r="C171" s="86">
        <v>0</v>
      </c>
      <c r="D171" s="90" t="str">
        <f t="shared" si="1"/>
        <v/>
      </c>
      <c r="E171" s="85"/>
    </row>
    <row r="172" spans="1:5" ht="12" x14ac:dyDescent="0.2">
      <c r="A172" s="89">
        <v>5411</v>
      </c>
      <c r="B172" s="85" t="s">
        <v>361</v>
      </c>
      <c r="C172" s="86">
        <v>0</v>
      </c>
      <c r="D172" s="90" t="str">
        <f t="shared" si="1"/>
        <v/>
      </c>
      <c r="E172" s="85"/>
    </row>
    <row r="173" spans="1:5" ht="12" x14ac:dyDescent="0.2">
      <c r="A173" s="89">
        <v>5412</v>
      </c>
      <c r="B173" s="85" t="s">
        <v>362</v>
      </c>
      <c r="C173" s="86">
        <v>0</v>
      </c>
      <c r="D173" s="90" t="str">
        <f t="shared" si="1"/>
        <v/>
      </c>
      <c r="E173" s="85"/>
    </row>
    <row r="174" spans="1:5" ht="12" x14ac:dyDescent="0.2">
      <c r="A174" s="89">
        <v>5420</v>
      </c>
      <c r="B174" s="85" t="s">
        <v>363</v>
      </c>
      <c r="C174" s="86">
        <v>0</v>
      </c>
      <c r="D174" s="90" t="str">
        <f t="shared" si="1"/>
        <v/>
      </c>
      <c r="E174" s="85"/>
    </row>
    <row r="175" spans="1:5" ht="12" x14ac:dyDescent="0.2">
      <c r="A175" s="89">
        <v>5421</v>
      </c>
      <c r="B175" s="85" t="s">
        <v>364</v>
      </c>
      <c r="C175" s="86">
        <v>0</v>
      </c>
      <c r="D175" s="90" t="str">
        <f t="shared" si="1"/>
        <v/>
      </c>
      <c r="E175" s="85"/>
    </row>
    <row r="176" spans="1:5" ht="12" x14ac:dyDescent="0.2">
      <c r="A176" s="89">
        <v>5422</v>
      </c>
      <c r="B176" s="85" t="s">
        <v>365</v>
      </c>
      <c r="C176" s="86">
        <v>0</v>
      </c>
      <c r="D176" s="90" t="str">
        <f t="shared" si="1"/>
        <v/>
      </c>
      <c r="E176" s="85"/>
    </row>
    <row r="177" spans="1:5" ht="12" x14ac:dyDescent="0.2">
      <c r="A177" s="89">
        <v>5430</v>
      </c>
      <c r="B177" s="85" t="s">
        <v>366</v>
      </c>
      <c r="C177" s="86">
        <v>0</v>
      </c>
      <c r="D177" s="90" t="str">
        <f t="shared" si="1"/>
        <v/>
      </c>
      <c r="E177" s="85"/>
    </row>
    <row r="178" spans="1:5" ht="12" x14ac:dyDescent="0.2">
      <c r="A178" s="89">
        <v>5431</v>
      </c>
      <c r="B178" s="85" t="s">
        <v>367</v>
      </c>
      <c r="C178" s="86">
        <v>0</v>
      </c>
      <c r="D178" s="90" t="str">
        <f t="shared" si="1"/>
        <v/>
      </c>
      <c r="E178" s="85"/>
    </row>
    <row r="179" spans="1:5" ht="12" x14ac:dyDescent="0.2">
      <c r="A179" s="89">
        <v>5432</v>
      </c>
      <c r="B179" s="85" t="s">
        <v>368</v>
      </c>
      <c r="C179" s="86">
        <v>0</v>
      </c>
      <c r="D179" s="90" t="str">
        <f t="shared" si="1"/>
        <v/>
      </c>
      <c r="E179" s="85"/>
    </row>
    <row r="180" spans="1:5" ht="12" x14ac:dyDescent="0.2">
      <c r="A180" s="89">
        <v>5440</v>
      </c>
      <c r="B180" s="85" t="s">
        <v>369</v>
      </c>
      <c r="C180" s="86">
        <v>0</v>
      </c>
      <c r="D180" s="90" t="str">
        <f t="shared" si="1"/>
        <v/>
      </c>
      <c r="E180" s="85"/>
    </row>
    <row r="181" spans="1:5" ht="12" x14ac:dyDescent="0.2">
      <c r="A181" s="89">
        <v>5441</v>
      </c>
      <c r="B181" s="85" t="s">
        <v>369</v>
      </c>
      <c r="C181" s="86">
        <v>0</v>
      </c>
      <c r="D181" s="90" t="str">
        <f t="shared" si="1"/>
        <v/>
      </c>
      <c r="E181" s="85"/>
    </row>
    <row r="182" spans="1:5" ht="12" x14ac:dyDescent="0.2">
      <c r="A182" s="89">
        <v>5450</v>
      </c>
      <c r="B182" s="85" t="s">
        <v>370</v>
      </c>
      <c r="C182" s="86">
        <v>0</v>
      </c>
      <c r="D182" s="90" t="str">
        <f t="shared" si="1"/>
        <v/>
      </c>
      <c r="E182" s="85"/>
    </row>
    <row r="183" spans="1:5" ht="12" x14ac:dyDescent="0.2">
      <c r="A183" s="89">
        <v>5451</v>
      </c>
      <c r="B183" s="85" t="s">
        <v>371</v>
      </c>
      <c r="C183" s="86">
        <v>0</v>
      </c>
      <c r="D183" s="90" t="str">
        <f t="shared" si="1"/>
        <v/>
      </c>
      <c r="E183" s="85"/>
    </row>
    <row r="184" spans="1:5" ht="12" x14ac:dyDescent="0.2">
      <c r="A184" s="89">
        <v>5452</v>
      </c>
      <c r="B184" s="85" t="s">
        <v>372</v>
      </c>
      <c r="C184" s="86">
        <v>0</v>
      </c>
      <c r="D184" s="90" t="str">
        <f t="shared" si="1"/>
        <v/>
      </c>
      <c r="E184" s="85"/>
    </row>
    <row r="185" spans="1:5" ht="12" x14ac:dyDescent="0.2">
      <c r="A185" s="89">
        <v>5500</v>
      </c>
      <c r="B185" s="85" t="s">
        <v>373</v>
      </c>
      <c r="C185" s="86">
        <f>SUM(C186:C216)</f>
        <v>164617.79999999999</v>
      </c>
      <c r="D185" s="90">
        <f t="shared" si="1"/>
        <v>1</v>
      </c>
      <c r="E185" s="85"/>
    </row>
    <row r="186" spans="1:5" ht="12" x14ac:dyDescent="0.2">
      <c r="A186" s="89">
        <v>5510</v>
      </c>
      <c r="B186" s="85" t="s">
        <v>374</v>
      </c>
      <c r="C186" s="86">
        <v>0</v>
      </c>
      <c r="D186" s="90" t="str">
        <f t="shared" si="1"/>
        <v/>
      </c>
      <c r="E186" s="85"/>
    </row>
    <row r="187" spans="1:5" ht="12" x14ac:dyDescent="0.2">
      <c r="A187" s="89">
        <v>5511</v>
      </c>
      <c r="B187" s="85" t="s">
        <v>375</v>
      </c>
      <c r="C187" s="86">
        <v>0</v>
      </c>
      <c r="D187" s="90" t="str">
        <f t="shared" si="1"/>
        <v/>
      </c>
      <c r="E187" s="85"/>
    </row>
    <row r="188" spans="1:5" ht="12" x14ac:dyDescent="0.2">
      <c r="A188" s="89">
        <v>5512</v>
      </c>
      <c r="B188" s="85" t="s">
        <v>376</v>
      </c>
      <c r="C188" s="86">
        <v>0</v>
      </c>
      <c r="D188" s="90" t="str">
        <f t="shared" si="1"/>
        <v/>
      </c>
      <c r="E188" s="85"/>
    </row>
    <row r="189" spans="1:5" ht="12" x14ac:dyDescent="0.2">
      <c r="A189" s="89">
        <v>5513</v>
      </c>
      <c r="B189" s="85" t="s">
        <v>377</v>
      </c>
      <c r="C189" s="86">
        <v>0</v>
      </c>
      <c r="D189" s="90" t="str">
        <f t="shared" si="1"/>
        <v/>
      </c>
      <c r="E189" s="85"/>
    </row>
    <row r="190" spans="1:5" ht="12" x14ac:dyDescent="0.2">
      <c r="A190" s="89">
        <v>5514</v>
      </c>
      <c r="B190" s="85" t="s">
        <v>378</v>
      </c>
      <c r="C190" s="86">
        <v>0</v>
      </c>
      <c r="D190" s="90" t="str">
        <f t="shared" si="1"/>
        <v/>
      </c>
      <c r="E190" s="85"/>
    </row>
    <row r="191" spans="1:5" ht="12" x14ac:dyDescent="0.2">
      <c r="A191" s="89">
        <v>5515</v>
      </c>
      <c r="B191" s="85" t="s">
        <v>379</v>
      </c>
      <c r="C191" s="86">
        <v>0</v>
      </c>
      <c r="D191" s="90" t="str">
        <f t="shared" si="1"/>
        <v/>
      </c>
      <c r="E191" s="85"/>
    </row>
    <row r="192" spans="1:5" ht="12" x14ac:dyDescent="0.2">
      <c r="A192" s="89">
        <v>5516</v>
      </c>
      <c r="B192" s="85" t="s">
        <v>380</v>
      </c>
      <c r="C192" s="86">
        <v>0</v>
      </c>
      <c r="D192" s="90" t="str">
        <f t="shared" si="1"/>
        <v/>
      </c>
      <c r="E192" s="85"/>
    </row>
    <row r="193" spans="1:5" ht="12" x14ac:dyDescent="0.2">
      <c r="A193" s="89">
        <v>5517</v>
      </c>
      <c r="B193" s="85" t="s">
        <v>381</v>
      </c>
      <c r="C193" s="86">
        <v>0</v>
      </c>
      <c r="D193" s="90" t="str">
        <f t="shared" si="1"/>
        <v/>
      </c>
      <c r="E193" s="85"/>
    </row>
    <row r="194" spans="1:5" ht="12" x14ac:dyDescent="0.2">
      <c r="A194" s="89">
        <v>5518</v>
      </c>
      <c r="B194" s="85" t="s">
        <v>382</v>
      </c>
      <c r="C194" s="86">
        <v>0</v>
      </c>
      <c r="D194" s="90" t="str">
        <f t="shared" si="1"/>
        <v/>
      </c>
      <c r="E194" s="85"/>
    </row>
    <row r="195" spans="1:5" ht="12" x14ac:dyDescent="0.2">
      <c r="A195" s="89">
        <v>5520</v>
      </c>
      <c r="B195" s="85" t="s">
        <v>383</v>
      </c>
      <c r="C195" s="86">
        <v>0</v>
      </c>
      <c r="D195" s="90" t="str">
        <f t="shared" si="1"/>
        <v/>
      </c>
      <c r="E195" s="85"/>
    </row>
    <row r="196" spans="1:5" ht="12" x14ac:dyDescent="0.2">
      <c r="A196" s="89">
        <v>5521</v>
      </c>
      <c r="B196" s="85" t="s">
        <v>384</v>
      </c>
      <c r="C196" s="86">
        <v>0</v>
      </c>
      <c r="D196" s="90" t="str">
        <f t="shared" si="1"/>
        <v/>
      </c>
      <c r="E196" s="85"/>
    </row>
    <row r="197" spans="1:5" ht="12" x14ac:dyDescent="0.2">
      <c r="A197" s="89">
        <v>5522</v>
      </c>
      <c r="B197" s="85" t="s">
        <v>385</v>
      </c>
      <c r="C197" s="86">
        <v>0</v>
      </c>
      <c r="D197" s="90" t="str">
        <f t="shared" si="1"/>
        <v/>
      </c>
      <c r="E197" s="85"/>
    </row>
    <row r="198" spans="1:5" ht="12" x14ac:dyDescent="0.2">
      <c r="A198" s="89">
        <v>5530</v>
      </c>
      <c r="B198" s="85" t="s">
        <v>386</v>
      </c>
      <c r="C198" s="86">
        <v>0</v>
      </c>
      <c r="D198" s="90" t="str">
        <f t="shared" si="1"/>
        <v/>
      </c>
      <c r="E198" s="85"/>
    </row>
    <row r="199" spans="1:5" ht="12" x14ac:dyDescent="0.2">
      <c r="A199" s="89">
        <v>5531</v>
      </c>
      <c r="B199" s="85" t="s">
        <v>387</v>
      </c>
      <c r="C199" s="86">
        <v>0</v>
      </c>
      <c r="D199" s="90" t="str">
        <f t="shared" si="1"/>
        <v/>
      </c>
      <c r="E199" s="85"/>
    </row>
    <row r="200" spans="1:5" ht="12" x14ac:dyDescent="0.2">
      <c r="A200" s="89">
        <v>5532</v>
      </c>
      <c r="B200" s="85" t="s">
        <v>388</v>
      </c>
      <c r="C200" s="86">
        <v>0</v>
      </c>
      <c r="D200" s="90" t="str">
        <f t="shared" si="1"/>
        <v/>
      </c>
      <c r="E200" s="85"/>
    </row>
    <row r="201" spans="1:5" ht="12" x14ac:dyDescent="0.2">
      <c r="A201" s="89">
        <v>5533</v>
      </c>
      <c r="B201" s="85" t="s">
        <v>389</v>
      </c>
      <c r="C201" s="86">
        <v>0</v>
      </c>
      <c r="D201" s="90" t="str">
        <f t="shared" si="1"/>
        <v/>
      </c>
      <c r="E201" s="85"/>
    </row>
    <row r="202" spans="1:5" ht="12" x14ac:dyDescent="0.2">
      <c r="A202" s="89">
        <v>5534</v>
      </c>
      <c r="B202" s="85" t="s">
        <v>390</v>
      </c>
      <c r="C202" s="86">
        <v>0</v>
      </c>
      <c r="D202" s="90" t="str">
        <f t="shared" si="1"/>
        <v/>
      </c>
      <c r="E202" s="85"/>
    </row>
    <row r="203" spans="1:5" ht="12" x14ac:dyDescent="0.2">
      <c r="A203" s="89">
        <v>5535</v>
      </c>
      <c r="B203" s="85" t="s">
        <v>391</v>
      </c>
      <c r="C203" s="86">
        <v>0</v>
      </c>
      <c r="D203" s="90" t="str">
        <f t="shared" si="1"/>
        <v/>
      </c>
      <c r="E203" s="85"/>
    </row>
    <row r="204" spans="1:5" ht="12" x14ac:dyDescent="0.2">
      <c r="A204" s="89">
        <v>5590</v>
      </c>
      <c r="B204" s="85" t="s">
        <v>392</v>
      </c>
      <c r="C204" s="86">
        <v>0</v>
      </c>
      <c r="D204" s="90" t="str">
        <f t="shared" si="1"/>
        <v/>
      </c>
      <c r="E204" s="85"/>
    </row>
    <row r="205" spans="1:5" ht="12" x14ac:dyDescent="0.2">
      <c r="A205" s="89">
        <v>5591</v>
      </c>
      <c r="B205" s="85" t="s">
        <v>393</v>
      </c>
      <c r="C205" s="86">
        <v>0</v>
      </c>
      <c r="D205" s="90" t="str">
        <f t="shared" si="1"/>
        <v/>
      </c>
      <c r="E205" s="85"/>
    </row>
    <row r="206" spans="1:5" ht="12" x14ac:dyDescent="0.2">
      <c r="A206" s="89">
        <v>5592</v>
      </c>
      <c r="B206" s="85" t="s">
        <v>394</v>
      </c>
      <c r="C206" s="86">
        <v>0</v>
      </c>
      <c r="D206" s="90" t="str">
        <f t="shared" si="1"/>
        <v/>
      </c>
      <c r="E206" s="85"/>
    </row>
    <row r="207" spans="1:5" ht="12" x14ac:dyDescent="0.2">
      <c r="A207" s="89">
        <v>5593</v>
      </c>
      <c r="B207" s="85" t="s">
        <v>395</v>
      </c>
      <c r="C207" s="86">
        <v>0</v>
      </c>
      <c r="D207" s="90" t="str">
        <f t="shared" si="1"/>
        <v/>
      </c>
      <c r="E207" s="85"/>
    </row>
    <row r="208" spans="1:5" ht="12" x14ac:dyDescent="0.2">
      <c r="A208" s="89">
        <v>5594</v>
      </c>
      <c r="B208" s="85" t="s">
        <v>396</v>
      </c>
      <c r="C208" s="86">
        <v>0</v>
      </c>
      <c r="D208" s="90" t="str">
        <f t="shared" si="1"/>
        <v/>
      </c>
      <c r="E208" s="85"/>
    </row>
    <row r="209" spans="1:5" ht="12" x14ac:dyDescent="0.2">
      <c r="A209" s="89">
        <v>5595</v>
      </c>
      <c r="B209" s="85" t="s">
        <v>397</v>
      </c>
      <c r="C209" s="86">
        <v>0</v>
      </c>
      <c r="D209" s="90" t="str">
        <f t="shared" si="1"/>
        <v/>
      </c>
      <c r="E209" s="85"/>
    </row>
    <row r="210" spans="1:5" ht="12" x14ac:dyDescent="0.2">
      <c r="A210" s="89">
        <v>5596</v>
      </c>
      <c r="B210" s="85" t="s">
        <v>288</v>
      </c>
      <c r="C210" s="86">
        <v>0</v>
      </c>
      <c r="D210" s="90" t="str">
        <f t="shared" si="1"/>
        <v/>
      </c>
      <c r="E210" s="85"/>
    </row>
    <row r="211" spans="1:5" ht="12" x14ac:dyDescent="0.2">
      <c r="A211" s="89">
        <v>5597</v>
      </c>
      <c r="B211" s="85" t="s">
        <v>398</v>
      </c>
      <c r="C211" s="86">
        <v>0</v>
      </c>
      <c r="D211" s="90" t="str">
        <f t="shared" si="1"/>
        <v/>
      </c>
      <c r="E211" s="85"/>
    </row>
    <row r="212" spans="1:5" ht="12" x14ac:dyDescent="0.2">
      <c r="A212" s="89">
        <v>5598</v>
      </c>
      <c r="B212" s="85" t="s">
        <v>399</v>
      </c>
      <c r="C212" s="86">
        <v>0</v>
      </c>
      <c r="D212" s="90" t="str">
        <f t="shared" si="1"/>
        <v/>
      </c>
      <c r="E212" s="85"/>
    </row>
    <row r="213" spans="1:5" ht="12" x14ac:dyDescent="0.2">
      <c r="A213" s="89">
        <v>5599</v>
      </c>
      <c r="B213" s="85" t="s">
        <v>400</v>
      </c>
      <c r="C213" s="86">
        <v>0</v>
      </c>
      <c r="D213" s="90" t="str">
        <f t="shared" si="1"/>
        <v/>
      </c>
      <c r="E213" s="85"/>
    </row>
    <row r="214" spans="1:5" ht="12" x14ac:dyDescent="0.2">
      <c r="A214" s="89">
        <v>5600</v>
      </c>
      <c r="B214" s="85" t="s">
        <v>401</v>
      </c>
      <c r="C214" s="86">
        <v>0</v>
      </c>
      <c r="D214" s="90" t="str">
        <f t="shared" si="1"/>
        <v/>
      </c>
      <c r="E214" s="85"/>
    </row>
    <row r="215" spans="1:5" ht="12" x14ac:dyDescent="0.2">
      <c r="A215" s="89">
        <v>5610</v>
      </c>
      <c r="B215" s="85" t="s">
        <v>402</v>
      </c>
      <c r="C215" s="86">
        <v>164617.79999999999</v>
      </c>
      <c r="D215" s="90">
        <f t="shared" si="1"/>
        <v>1</v>
      </c>
      <c r="E215" s="85"/>
    </row>
    <row r="216" spans="1:5" ht="12" x14ac:dyDescent="0.2">
      <c r="A216" s="89">
        <v>5611</v>
      </c>
      <c r="B216" s="85" t="s">
        <v>403</v>
      </c>
      <c r="C216" s="86">
        <v>0</v>
      </c>
      <c r="D216" s="90" t="str">
        <f t="shared" si="1"/>
        <v/>
      </c>
      <c r="E216" s="85"/>
    </row>
    <row r="217" spans="1:5" ht="12" x14ac:dyDescent="0.2">
      <c r="A217" s="91"/>
      <c r="B217" s="91"/>
      <c r="C217" s="91"/>
      <c r="D217" s="91"/>
      <c r="E217" s="91"/>
    </row>
    <row r="218" spans="1:5" ht="12" x14ac:dyDescent="0.2">
      <c r="A218" s="91"/>
      <c r="B218" s="91" t="s">
        <v>64</v>
      </c>
      <c r="C218" s="91"/>
      <c r="D218" s="91"/>
      <c r="E218" s="91"/>
    </row>
    <row r="219" spans="1:5" ht="12" x14ac:dyDescent="0.2">
      <c r="A219" s="91"/>
      <c r="B219" s="91"/>
      <c r="C219" s="91"/>
      <c r="D219" s="91"/>
      <c r="E219" s="91"/>
    </row>
    <row r="220" spans="1:5" ht="12" x14ac:dyDescent="0.2">
      <c r="A220" s="91"/>
      <c r="B220" s="91"/>
      <c r="C220" s="91"/>
      <c r="D220" s="91"/>
      <c r="E220" s="91"/>
    </row>
    <row r="221" spans="1:5" ht="12" x14ac:dyDescent="0.2">
      <c r="A221" s="91"/>
      <c r="B221" s="91"/>
      <c r="C221" s="91"/>
      <c r="D221" s="91"/>
      <c r="E221" s="91"/>
    </row>
    <row r="222" spans="1:5" ht="12" x14ac:dyDescent="0.2">
      <c r="A222" s="91"/>
      <c r="B222" s="91"/>
      <c r="C222" s="91"/>
      <c r="D222" s="91"/>
      <c r="E222" s="91"/>
    </row>
    <row r="223" spans="1:5" ht="12" x14ac:dyDescent="0.2">
      <c r="A223" s="91"/>
      <c r="B223" s="91"/>
      <c r="C223" s="91"/>
      <c r="D223" s="91"/>
      <c r="E223" s="91"/>
    </row>
    <row r="224" spans="1:5" ht="12" x14ac:dyDescent="0.2">
      <c r="A224" s="91"/>
      <c r="B224" s="91"/>
      <c r="C224" s="91"/>
      <c r="D224" s="91"/>
      <c r="E224" s="91"/>
    </row>
    <row r="225" spans="1:5" ht="12" x14ac:dyDescent="0.2">
      <c r="A225" s="211"/>
      <c r="B225" s="211"/>
      <c r="C225" s="211"/>
      <c r="D225" s="211"/>
      <c r="E225" s="211"/>
    </row>
    <row r="226" spans="1:5" ht="12" x14ac:dyDescent="0.2">
      <c r="A226" s="211"/>
      <c r="B226" s="211"/>
      <c r="C226" s="211"/>
      <c r="D226" s="211"/>
      <c r="E226" s="211"/>
    </row>
    <row r="227" spans="1:5" ht="12" x14ac:dyDescent="0.2">
      <c r="A227" s="211"/>
      <c r="B227" s="211"/>
      <c r="C227" s="211"/>
      <c r="D227" s="211"/>
      <c r="E227" s="211"/>
    </row>
    <row r="228" spans="1:5" ht="12" x14ac:dyDescent="0.2">
      <c r="A228" s="91"/>
      <c r="B228" s="91"/>
      <c r="C228" s="91"/>
      <c r="D228" s="91"/>
      <c r="E228" s="91"/>
    </row>
  </sheetData>
  <sheetProtection formatCells="0" formatColumns="0" formatRows="0" insertColumns="0" insertRows="0" insertHyperlinks="0" deleteColumns="0" deleteRows="0" sort="0" autoFilter="0" pivotTables="0"/>
  <mergeCells count="9">
    <mergeCell ref="A227:B227"/>
    <mergeCell ref="C225:E225"/>
    <mergeCell ref="C226:E226"/>
    <mergeCell ref="C227:E227"/>
    <mergeCell ref="A1:C1"/>
    <mergeCell ref="A2:C2"/>
    <mergeCell ref="A3:C3"/>
    <mergeCell ref="A225:B225"/>
    <mergeCell ref="A226:B226"/>
  </mergeCells>
  <pageMargins left="0.7" right="0.7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E37"/>
  <sheetViews>
    <sheetView zoomScaleSheetLayoutView="110" workbookViewId="0">
      <selection activeCell="A20" sqref="A20:XFD31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5" t="s">
        <v>204</v>
      </c>
      <c r="B2" s="23" t="s">
        <v>205</v>
      </c>
    </row>
    <row r="3" spans="1:2" x14ac:dyDescent="0.2">
      <c r="A3" s="27"/>
      <c r="B3" s="4"/>
    </row>
    <row r="4" spans="1:2" ht="15" customHeight="1" x14ac:dyDescent="0.2">
      <c r="A4" s="46" t="s">
        <v>38</v>
      </c>
      <c r="B4" s="26" t="s">
        <v>206</v>
      </c>
    </row>
    <row r="5" spans="1:2" ht="15" customHeight="1" x14ac:dyDescent="0.2">
      <c r="A5" s="47"/>
      <c r="B5" s="26" t="s">
        <v>207</v>
      </c>
    </row>
    <row r="6" spans="1:2" ht="15" customHeight="1" x14ac:dyDescent="0.2">
      <c r="A6" s="47"/>
      <c r="B6" s="26" t="s">
        <v>404</v>
      </c>
    </row>
    <row r="7" spans="1:2" ht="15" customHeight="1" x14ac:dyDescent="0.2">
      <c r="A7" s="47"/>
      <c r="B7" s="26" t="s">
        <v>210</v>
      </c>
    </row>
    <row r="8" spans="1:2" ht="15" customHeight="1" x14ac:dyDescent="0.2">
      <c r="A8" s="47"/>
    </row>
    <row r="9" spans="1:2" ht="15" customHeight="1" x14ac:dyDescent="0.2">
      <c r="A9" s="46" t="s">
        <v>40</v>
      </c>
      <c r="B9" s="24" t="s">
        <v>405</v>
      </c>
    </row>
    <row r="10" spans="1:2" ht="15" customHeight="1" x14ac:dyDescent="0.2">
      <c r="A10" s="47"/>
      <c r="B10" s="28" t="s">
        <v>210</v>
      </c>
    </row>
    <row r="11" spans="1:2" ht="15" customHeight="1" x14ac:dyDescent="0.2">
      <c r="A11" s="47"/>
    </row>
    <row r="12" spans="1:2" ht="15" customHeight="1" x14ac:dyDescent="0.2">
      <c r="A12" s="46" t="s">
        <v>42</v>
      </c>
      <c r="B12" s="24" t="s">
        <v>405</v>
      </c>
    </row>
    <row r="13" spans="1:2" ht="22.5" x14ac:dyDescent="0.2">
      <c r="A13" s="47"/>
      <c r="B13" s="24" t="s">
        <v>406</v>
      </c>
    </row>
    <row r="14" spans="1:2" ht="15" customHeight="1" x14ac:dyDescent="0.2">
      <c r="A14" s="47"/>
      <c r="B14" s="28" t="s">
        <v>210</v>
      </c>
    </row>
    <row r="15" spans="1:2" ht="15" customHeight="1" x14ac:dyDescent="0.2">
      <c r="A15" s="47"/>
    </row>
    <row r="16" spans="1:2" ht="15" customHeight="1" x14ac:dyDescent="0.2">
      <c r="A16" s="47"/>
    </row>
    <row r="17" spans="1:5" ht="15" customHeight="1" x14ac:dyDescent="0.2">
      <c r="A17" s="46" t="s">
        <v>44</v>
      </c>
      <c r="B17" s="22" t="s">
        <v>407</v>
      </c>
    </row>
    <row r="18" spans="1:5" ht="15" customHeight="1" x14ac:dyDescent="0.2">
      <c r="A18" s="27"/>
      <c r="B18" s="22" t="s">
        <v>408</v>
      </c>
    </row>
    <row r="19" spans="1:5" x14ac:dyDescent="0.2">
      <c r="A19" s="27"/>
    </row>
    <row r="20" spans="1:5" s="30" customFormat="1" ht="12" x14ac:dyDescent="0.2">
      <c r="A20" s="91"/>
      <c r="B20" s="91"/>
      <c r="C20" s="91"/>
      <c r="D20" s="91"/>
      <c r="E20" s="91"/>
    </row>
    <row r="21" spans="1:5" s="30" customFormat="1" ht="12" x14ac:dyDescent="0.2">
      <c r="A21" s="91"/>
      <c r="B21" s="91"/>
      <c r="C21" s="91"/>
      <c r="D21" s="91"/>
      <c r="E21" s="91"/>
    </row>
    <row r="22" spans="1:5" s="30" customFormat="1" ht="12" x14ac:dyDescent="0.2">
      <c r="A22" s="91"/>
      <c r="B22" s="91"/>
      <c r="C22" s="91"/>
      <c r="D22" s="91"/>
      <c r="E22" s="91"/>
    </row>
    <row r="23" spans="1:5" s="30" customFormat="1" ht="12" x14ac:dyDescent="0.2">
      <c r="A23" s="91"/>
      <c r="B23" s="91"/>
      <c r="C23" s="91"/>
      <c r="D23" s="91"/>
      <c r="E23" s="91"/>
    </row>
    <row r="24" spans="1:5" s="30" customFormat="1" ht="12" x14ac:dyDescent="0.2">
      <c r="A24" s="91"/>
      <c r="B24" s="91"/>
      <c r="C24" s="91"/>
      <c r="D24" s="91"/>
      <c r="E24" s="91"/>
    </row>
    <row r="25" spans="1:5" s="30" customFormat="1" ht="12" x14ac:dyDescent="0.2">
      <c r="A25" s="211"/>
      <c r="B25" s="211"/>
      <c r="C25" s="211"/>
      <c r="D25" s="211"/>
      <c r="E25" s="211"/>
    </row>
    <row r="26" spans="1:5" s="30" customFormat="1" ht="12" x14ac:dyDescent="0.2">
      <c r="A26" s="211"/>
      <c r="B26" s="211"/>
      <c r="C26" s="211"/>
      <c r="D26" s="211"/>
      <c r="E26" s="211"/>
    </row>
    <row r="27" spans="1:5" s="30" customFormat="1" ht="12" x14ac:dyDescent="0.2">
      <c r="A27" s="211"/>
      <c r="B27" s="211"/>
      <c r="C27" s="211"/>
      <c r="D27" s="211"/>
      <c r="E27" s="211"/>
    </row>
    <row r="28" spans="1:5" s="30" customFormat="1" ht="12" x14ac:dyDescent="0.2">
      <c r="A28" s="91"/>
      <c r="B28" s="91"/>
      <c r="C28" s="91"/>
      <c r="D28" s="91"/>
      <c r="E28" s="91"/>
    </row>
    <row r="29" spans="1:5" s="30" customFormat="1" x14ac:dyDescent="0.2"/>
    <row r="30" spans="1:5" s="30" customFormat="1" x14ac:dyDescent="0.2"/>
    <row r="31" spans="1:5" s="30" customFormat="1" x14ac:dyDescent="0.2"/>
    <row r="32" spans="1:5" s="30" customFormat="1" x14ac:dyDescent="0.2"/>
    <row r="33" spans="1:1" x14ac:dyDescent="0.2">
      <c r="A33" s="27"/>
    </row>
    <row r="34" spans="1:1" x14ac:dyDescent="0.2">
      <c r="A34" s="27"/>
    </row>
    <row r="35" spans="1:1" x14ac:dyDescent="0.2">
      <c r="A35" s="27"/>
    </row>
    <row r="36" spans="1:1" x14ac:dyDescent="0.2">
      <c r="A36" s="27"/>
    </row>
    <row r="37" spans="1:1" x14ac:dyDescent="0.2">
      <c r="A37" s="27"/>
    </row>
  </sheetData>
  <mergeCells count="6">
    <mergeCell ref="A25:B25"/>
    <mergeCell ref="C25:E25"/>
    <mergeCell ref="A26:B26"/>
    <mergeCell ref="C26:E26"/>
    <mergeCell ref="A27:B27"/>
    <mergeCell ref="C27:E27"/>
  </mergeCells>
  <pageMargins left="0.70866141732283472" right="0.70866141732283472" top="0.74803149606299213" bottom="0.74803149606299213" header="0.31496062992125984" footer="0.31496062992125984"/>
  <pageSetup scale="84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36"/>
  <sheetViews>
    <sheetView workbookViewId="0">
      <selection activeCell="C47" sqref="C47"/>
    </sheetView>
  </sheetViews>
  <sheetFormatPr baseColWidth="10" defaultColWidth="9.140625" defaultRowHeight="11.25" x14ac:dyDescent="0.2"/>
  <cols>
    <col min="1" max="1" width="10" style="34" customWidth="1"/>
    <col min="2" max="2" width="48.140625" style="34" customWidth="1"/>
    <col min="3" max="3" width="22.85546875" style="34" customWidth="1"/>
    <col min="4" max="5" width="16.7109375" style="34" customWidth="1"/>
    <col min="6" max="16384" width="9.140625" style="34"/>
  </cols>
  <sheetData>
    <row r="1" spans="1:5" ht="18.95" customHeight="1" x14ac:dyDescent="0.2">
      <c r="A1" s="214" t="str">
        <f>ESF!A1</f>
        <v>INSTITUTO MUNICIPAL DE PLANEACION Y DESARROLLO DE APASEO EL GRANDE</v>
      </c>
      <c r="B1" s="214"/>
      <c r="C1" s="214"/>
      <c r="D1" s="32" t="s">
        <v>0</v>
      </c>
      <c r="E1" s="33">
        <f>'Notas a los Edos Financieros'!D1</f>
        <v>2022</v>
      </c>
    </row>
    <row r="2" spans="1:5" ht="18.95" customHeight="1" x14ac:dyDescent="0.2">
      <c r="A2" s="214" t="s">
        <v>409</v>
      </c>
      <c r="B2" s="214"/>
      <c r="C2" s="214"/>
      <c r="D2" s="32" t="s">
        <v>2</v>
      </c>
      <c r="E2" s="33" t="str">
        <f>'Notas a los Edos Financieros'!D2</f>
        <v>Trimestral</v>
      </c>
    </row>
    <row r="3" spans="1:5" ht="18.95" customHeight="1" x14ac:dyDescent="0.2">
      <c r="A3" s="214" t="str">
        <f>ESF!A3</f>
        <v>Correspondiente del 01 de Enero al 30 de Septiembre de 2022</v>
      </c>
      <c r="B3" s="214"/>
      <c r="C3" s="214"/>
      <c r="D3" s="32" t="s">
        <v>4</v>
      </c>
      <c r="E3" s="33">
        <f>'Notas a los Edos Financieros'!D3</f>
        <v>1</v>
      </c>
    </row>
    <row r="4" spans="1:5" x14ac:dyDescent="0.2">
      <c r="A4" s="35" t="s">
        <v>66</v>
      </c>
      <c r="B4" s="36"/>
      <c r="C4" s="36"/>
      <c r="D4" s="36"/>
      <c r="E4" s="36"/>
    </row>
    <row r="6" spans="1:5" x14ac:dyDescent="0.2">
      <c r="A6" s="36" t="s">
        <v>410</v>
      </c>
      <c r="B6" s="36"/>
      <c r="C6" s="36"/>
      <c r="D6" s="36"/>
      <c r="E6" s="36"/>
    </row>
    <row r="7" spans="1:5" x14ac:dyDescent="0.2">
      <c r="A7" s="37" t="s">
        <v>68</v>
      </c>
      <c r="B7" s="37" t="s">
        <v>69</v>
      </c>
      <c r="C7" s="37" t="s">
        <v>70</v>
      </c>
      <c r="D7" s="37" t="s">
        <v>71</v>
      </c>
      <c r="E7" s="37" t="s">
        <v>182</v>
      </c>
    </row>
    <row r="8" spans="1:5" x14ac:dyDescent="0.2">
      <c r="A8" s="38">
        <v>3110</v>
      </c>
      <c r="B8" s="34" t="s">
        <v>263</v>
      </c>
      <c r="C8" s="39">
        <v>0</v>
      </c>
    </row>
    <row r="9" spans="1:5" x14ac:dyDescent="0.2">
      <c r="A9" s="38">
        <v>3120</v>
      </c>
      <c r="B9" s="34" t="s">
        <v>411</v>
      </c>
      <c r="C9" s="39">
        <v>0</v>
      </c>
    </row>
    <row r="10" spans="1:5" x14ac:dyDescent="0.2">
      <c r="A10" s="38">
        <v>3130</v>
      </c>
      <c r="B10" s="34" t="s">
        <v>412</v>
      </c>
      <c r="C10" s="39">
        <v>0</v>
      </c>
    </row>
    <row r="12" spans="1:5" x14ac:dyDescent="0.2">
      <c r="A12" s="36" t="s">
        <v>413</v>
      </c>
      <c r="B12" s="36"/>
      <c r="C12" s="36"/>
      <c r="D12" s="36"/>
      <c r="E12" s="36"/>
    </row>
    <row r="13" spans="1:5" x14ac:dyDescent="0.2">
      <c r="A13" s="37" t="s">
        <v>68</v>
      </c>
      <c r="B13" s="37" t="s">
        <v>69</v>
      </c>
      <c r="C13" s="37" t="s">
        <v>70</v>
      </c>
      <c r="D13" s="37" t="s">
        <v>414</v>
      </c>
      <c r="E13" s="37"/>
    </row>
    <row r="14" spans="1:5" x14ac:dyDescent="0.2">
      <c r="A14" s="38">
        <v>3210</v>
      </c>
      <c r="B14" s="34" t="s">
        <v>415</v>
      </c>
      <c r="C14" s="39">
        <v>371351.97</v>
      </c>
    </row>
    <row r="15" spans="1:5" x14ac:dyDescent="0.2">
      <c r="A15" s="38">
        <v>3220</v>
      </c>
      <c r="B15" s="34" t="s">
        <v>416</v>
      </c>
      <c r="C15" s="39">
        <v>0</v>
      </c>
    </row>
    <row r="16" spans="1:5" x14ac:dyDescent="0.2">
      <c r="A16" s="38">
        <v>3230</v>
      </c>
      <c r="B16" s="34" t="s">
        <v>417</v>
      </c>
      <c r="C16" s="39">
        <v>0</v>
      </c>
    </row>
    <row r="17" spans="1:3" x14ac:dyDescent="0.2">
      <c r="A17" s="38">
        <v>3231</v>
      </c>
      <c r="B17" s="34" t="s">
        <v>418</v>
      </c>
      <c r="C17" s="39">
        <v>0</v>
      </c>
    </row>
    <row r="18" spans="1:3" x14ac:dyDescent="0.2">
      <c r="A18" s="38">
        <v>3232</v>
      </c>
      <c r="B18" s="34" t="s">
        <v>419</v>
      </c>
      <c r="C18" s="39">
        <v>0</v>
      </c>
    </row>
    <row r="19" spans="1:3" x14ac:dyDescent="0.2">
      <c r="A19" s="38">
        <v>3233</v>
      </c>
      <c r="B19" s="34" t="s">
        <v>420</v>
      </c>
      <c r="C19" s="39">
        <v>0</v>
      </c>
    </row>
    <row r="20" spans="1:3" x14ac:dyDescent="0.2">
      <c r="A20" s="38">
        <v>3239</v>
      </c>
      <c r="B20" s="34" t="s">
        <v>421</v>
      </c>
      <c r="C20" s="39">
        <v>0</v>
      </c>
    </row>
    <row r="21" spans="1:3" x14ac:dyDescent="0.2">
      <c r="A21" s="38">
        <v>3240</v>
      </c>
      <c r="B21" s="34" t="s">
        <v>422</v>
      </c>
      <c r="C21" s="39">
        <v>0</v>
      </c>
    </row>
    <row r="22" spans="1:3" x14ac:dyDescent="0.2">
      <c r="A22" s="38">
        <v>3241</v>
      </c>
      <c r="B22" s="34" t="s">
        <v>423</v>
      </c>
      <c r="C22" s="39">
        <v>0</v>
      </c>
    </row>
    <row r="23" spans="1:3" x14ac:dyDescent="0.2">
      <c r="A23" s="38">
        <v>3242</v>
      </c>
      <c r="B23" s="34" t="s">
        <v>424</v>
      </c>
      <c r="C23" s="39">
        <v>0</v>
      </c>
    </row>
    <row r="24" spans="1:3" x14ac:dyDescent="0.2">
      <c r="A24" s="38">
        <v>3243</v>
      </c>
      <c r="B24" s="34" t="s">
        <v>425</v>
      </c>
      <c r="C24" s="39">
        <v>0</v>
      </c>
    </row>
    <row r="25" spans="1:3" x14ac:dyDescent="0.2">
      <c r="A25" s="38">
        <v>3250</v>
      </c>
      <c r="B25" s="34" t="s">
        <v>426</v>
      </c>
      <c r="C25" s="39">
        <v>0</v>
      </c>
    </row>
    <row r="26" spans="1:3" x14ac:dyDescent="0.2">
      <c r="A26" s="38">
        <v>3251</v>
      </c>
      <c r="B26" s="34" t="s">
        <v>427</v>
      </c>
      <c r="C26" s="39">
        <v>0</v>
      </c>
    </row>
    <row r="27" spans="1:3" x14ac:dyDescent="0.2">
      <c r="A27" s="38">
        <v>3252</v>
      </c>
      <c r="B27" s="34" t="s">
        <v>428</v>
      </c>
      <c r="C27" s="39">
        <v>0</v>
      </c>
    </row>
    <row r="29" spans="1:3" x14ac:dyDescent="0.2">
      <c r="B29" s="30" t="s">
        <v>64</v>
      </c>
    </row>
    <row r="34" spans="1:5" x14ac:dyDescent="0.2">
      <c r="A34" s="213"/>
      <c r="B34" s="213"/>
      <c r="C34" s="213"/>
      <c r="D34" s="213"/>
      <c r="E34" s="213"/>
    </row>
    <row r="35" spans="1:5" x14ac:dyDescent="0.2">
      <c r="A35" s="213"/>
      <c r="B35" s="213"/>
      <c r="C35" s="213"/>
      <c r="D35" s="213"/>
      <c r="E35" s="213"/>
    </row>
    <row r="36" spans="1:5" x14ac:dyDescent="0.2">
      <c r="A36" s="213"/>
      <c r="B36" s="213"/>
      <c r="C36" s="213"/>
      <c r="D36" s="213"/>
      <c r="E36" s="213"/>
    </row>
  </sheetData>
  <sheetProtection formatCells="0" formatColumns="0" formatRows="0" insertColumns="0" insertRows="0" insertHyperlinks="0" deleteColumns="0" deleteRows="0" sort="0" autoFilter="0" pivotTables="0"/>
  <mergeCells count="9">
    <mergeCell ref="C36:E36"/>
    <mergeCell ref="A34:B34"/>
    <mergeCell ref="A35:B35"/>
    <mergeCell ref="A36:B36"/>
    <mergeCell ref="A1:C1"/>
    <mergeCell ref="A2:C2"/>
    <mergeCell ref="A3:C3"/>
    <mergeCell ref="C34:E34"/>
    <mergeCell ref="C35:E3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E22"/>
  <sheetViews>
    <sheetView zoomScaleSheetLayoutView="110" workbookViewId="0">
      <selection activeCell="B29" sqref="B29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5" ht="15" customHeight="1" x14ac:dyDescent="0.2">
      <c r="A2" s="25" t="s">
        <v>204</v>
      </c>
      <c r="B2" s="23" t="s">
        <v>205</v>
      </c>
    </row>
    <row r="4" spans="1:5" ht="15" customHeight="1" x14ac:dyDescent="0.2">
      <c r="A4" s="46" t="s">
        <v>46</v>
      </c>
      <c r="B4" s="26" t="s">
        <v>206</v>
      </c>
    </row>
    <row r="5" spans="1:5" ht="15" customHeight="1" x14ac:dyDescent="0.2">
      <c r="B5" s="26"/>
    </row>
    <row r="6" spans="1:5" ht="15" customHeight="1" x14ac:dyDescent="0.2">
      <c r="A6" s="46" t="s">
        <v>48</v>
      </c>
      <c r="B6" s="26" t="s">
        <v>207</v>
      </c>
    </row>
    <row r="7" spans="1:5" ht="15" customHeight="1" x14ac:dyDescent="0.2">
      <c r="B7" s="26" t="s">
        <v>429</v>
      </c>
    </row>
    <row r="8" spans="1:5" ht="22.5" x14ac:dyDescent="0.2">
      <c r="B8" s="24" t="s">
        <v>430</v>
      </c>
    </row>
    <row r="9" spans="1:5" ht="15" customHeight="1" x14ac:dyDescent="0.2">
      <c r="B9" s="26" t="s">
        <v>431</v>
      </c>
    </row>
    <row r="11" spans="1:5" s="30" customFormat="1" ht="12" x14ac:dyDescent="0.2">
      <c r="A11" s="91"/>
      <c r="B11" s="91"/>
      <c r="C11" s="91"/>
      <c r="D11" s="91"/>
      <c r="E11" s="91"/>
    </row>
    <row r="12" spans="1:5" s="30" customFormat="1" ht="12" x14ac:dyDescent="0.2">
      <c r="A12" s="91"/>
      <c r="B12" s="91"/>
      <c r="C12" s="91"/>
      <c r="D12" s="91"/>
      <c r="E12" s="91"/>
    </row>
    <row r="13" spans="1:5" s="30" customFormat="1" ht="12" x14ac:dyDescent="0.2">
      <c r="A13" s="91"/>
      <c r="B13" s="91"/>
      <c r="C13" s="91"/>
      <c r="D13" s="91"/>
      <c r="E13" s="91"/>
    </row>
    <row r="14" spans="1:5" s="30" customFormat="1" ht="12" x14ac:dyDescent="0.2">
      <c r="A14" s="91"/>
      <c r="B14" s="91"/>
      <c r="C14" s="91"/>
      <c r="D14" s="91"/>
      <c r="E14" s="91"/>
    </row>
    <row r="15" spans="1:5" s="30" customFormat="1" ht="12" x14ac:dyDescent="0.2">
      <c r="A15" s="91"/>
      <c r="B15" s="91"/>
      <c r="C15" s="91"/>
      <c r="D15" s="91"/>
      <c r="E15" s="91"/>
    </row>
    <row r="16" spans="1:5" s="30" customFormat="1" ht="12" x14ac:dyDescent="0.2">
      <c r="A16" s="211"/>
      <c r="B16" s="211"/>
      <c r="C16" s="211"/>
      <c r="D16" s="211"/>
      <c r="E16" s="211"/>
    </row>
    <row r="17" spans="1:5" s="30" customFormat="1" ht="12" x14ac:dyDescent="0.2">
      <c r="A17" s="211"/>
      <c r="B17" s="211"/>
      <c r="C17" s="211"/>
      <c r="D17" s="211"/>
      <c r="E17" s="211"/>
    </row>
    <row r="18" spans="1:5" s="30" customFormat="1" ht="12" x14ac:dyDescent="0.2">
      <c r="A18" s="211"/>
      <c r="B18" s="211"/>
      <c r="C18" s="211"/>
      <c r="D18" s="211"/>
      <c r="E18" s="211"/>
    </row>
    <row r="19" spans="1:5" s="30" customFormat="1" ht="12" x14ac:dyDescent="0.2">
      <c r="A19" s="91"/>
      <c r="B19" s="91"/>
      <c r="C19" s="91"/>
      <c r="D19" s="91"/>
      <c r="E19" s="91"/>
    </row>
    <row r="20" spans="1:5" s="30" customFormat="1" x14ac:dyDescent="0.2"/>
    <row r="21" spans="1:5" s="30" customFormat="1" x14ac:dyDescent="0.2"/>
    <row r="22" spans="1:5" s="30" customFormat="1" x14ac:dyDescent="0.2"/>
  </sheetData>
  <mergeCells count="6">
    <mergeCell ref="A16:B16"/>
    <mergeCell ref="C16:E16"/>
    <mergeCell ref="A17:B17"/>
    <mergeCell ref="C17:E17"/>
    <mergeCell ref="A18:B18"/>
    <mergeCell ref="C18:E18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G146"/>
  <sheetViews>
    <sheetView topLeftCell="A104" workbookViewId="0">
      <selection sqref="A1:E147"/>
    </sheetView>
  </sheetViews>
  <sheetFormatPr baseColWidth="10" defaultColWidth="9.140625" defaultRowHeight="12.75" x14ac:dyDescent="0.2"/>
  <cols>
    <col min="1" max="1" width="10" style="133" customWidth="1"/>
    <col min="2" max="2" width="63.42578125" style="133" bestFit="1" customWidth="1"/>
    <col min="3" max="3" width="15.28515625" style="126" bestFit="1" customWidth="1"/>
    <col min="4" max="4" width="16.42578125" style="126" bestFit="1" customWidth="1"/>
    <col min="5" max="5" width="10.42578125" style="34" customWidth="1"/>
    <col min="6" max="16384" width="9.140625" style="34"/>
  </cols>
  <sheetData>
    <row r="1" spans="1:5" s="40" customFormat="1" ht="18.95" customHeight="1" x14ac:dyDescent="0.25">
      <c r="A1" s="215" t="str">
        <f>ESF!A1</f>
        <v>INSTITUTO MUNICIPAL DE PLANEACION Y DESARROLLO DE APASEO EL GRANDE</v>
      </c>
      <c r="B1" s="215"/>
      <c r="C1" s="215"/>
      <c r="D1" s="123" t="s">
        <v>0</v>
      </c>
      <c r="E1" s="33">
        <f>'Notas a los Edos Financieros'!D1</f>
        <v>2022</v>
      </c>
    </row>
    <row r="2" spans="1:5" s="40" customFormat="1" ht="18.95" customHeight="1" x14ac:dyDescent="0.25">
      <c r="A2" s="215" t="s">
        <v>432</v>
      </c>
      <c r="B2" s="215"/>
      <c r="C2" s="215"/>
      <c r="D2" s="123" t="s">
        <v>2</v>
      </c>
      <c r="E2" s="33" t="str">
        <f>'Notas a los Edos Financieros'!D2</f>
        <v>Trimestral</v>
      </c>
    </row>
    <row r="3" spans="1:5" s="40" customFormat="1" ht="18.95" customHeight="1" x14ac:dyDescent="0.25">
      <c r="A3" s="215" t="str">
        <f>ESF!A3</f>
        <v>Correspondiente del 01 de Enero al 30 de Septiembre de 2022</v>
      </c>
      <c r="B3" s="215"/>
      <c r="C3" s="215"/>
      <c r="D3" s="123" t="s">
        <v>4</v>
      </c>
      <c r="E3" s="33">
        <f>'Notas a los Edos Financieros'!D3</f>
        <v>1</v>
      </c>
    </row>
    <row r="4" spans="1:5" x14ac:dyDescent="0.2">
      <c r="A4" s="129" t="s">
        <v>66</v>
      </c>
      <c r="B4" s="130"/>
      <c r="C4" s="124"/>
      <c r="D4" s="124"/>
      <c r="E4" s="36"/>
    </row>
    <row r="6" spans="1:5" ht="19.5" customHeight="1" x14ac:dyDescent="0.2">
      <c r="A6" s="217" t="s">
        <v>433</v>
      </c>
      <c r="B6" s="217"/>
      <c r="C6" s="217"/>
      <c r="D6" s="217"/>
    </row>
    <row r="7" spans="1:5" x14ac:dyDescent="0.2">
      <c r="A7" s="131" t="s">
        <v>68</v>
      </c>
      <c r="B7" s="131" t="s">
        <v>434</v>
      </c>
      <c r="C7" s="125">
        <v>2022</v>
      </c>
      <c r="D7" s="125">
        <v>2021</v>
      </c>
    </row>
    <row r="8" spans="1:5" x14ac:dyDescent="0.2">
      <c r="A8" s="132">
        <v>1111</v>
      </c>
      <c r="B8" s="133" t="s">
        <v>435</v>
      </c>
      <c r="C8" s="127">
        <v>0</v>
      </c>
      <c r="D8" s="127">
        <v>0</v>
      </c>
    </row>
    <row r="9" spans="1:5" x14ac:dyDescent="0.2">
      <c r="A9" s="132">
        <v>1112</v>
      </c>
      <c r="B9" s="133" t="s">
        <v>436</v>
      </c>
      <c r="C9" s="127">
        <v>333221.90999999997</v>
      </c>
      <c r="D9" s="127">
        <v>0</v>
      </c>
    </row>
    <row r="10" spans="1:5" x14ac:dyDescent="0.2">
      <c r="A10" s="132">
        <v>1113</v>
      </c>
      <c r="B10" s="133" t="s">
        <v>437</v>
      </c>
      <c r="C10" s="127">
        <v>0</v>
      </c>
      <c r="D10" s="127">
        <v>0</v>
      </c>
    </row>
    <row r="11" spans="1:5" x14ac:dyDescent="0.2">
      <c r="A11" s="132">
        <v>1114</v>
      </c>
      <c r="B11" s="133" t="s">
        <v>72</v>
      </c>
      <c r="C11" s="127">
        <v>0</v>
      </c>
      <c r="D11" s="127">
        <v>0</v>
      </c>
    </row>
    <row r="12" spans="1:5" x14ac:dyDescent="0.2">
      <c r="A12" s="132">
        <v>1115</v>
      </c>
      <c r="B12" s="133" t="s">
        <v>73</v>
      </c>
      <c r="C12" s="127">
        <v>0</v>
      </c>
      <c r="D12" s="127">
        <v>0</v>
      </c>
    </row>
    <row r="13" spans="1:5" x14ac:dyDescent="0.2">
      <c r="A13" s="132">
        <v>1116</v>
      </c>
      <c r="B13" s="133" t="s">
        <v>438</v>
      </c>
      <c r="C13" s="127">
        <v>0</v>
      </c>
      <c r="D13" s="127">
        <v>0</v>
      </c>
    </row>
    <row r="14" spans="1:5" x14ac:dyDescent="0.2">
      <c r="A14" s="132">
        <v>1119</v>
      </c>
      <c r="B14" s="133" t="s">
        <v>439</v>
      </c>
      <c r="C14" s="127">
        <v>0</v>
      </c>
      <c r="D14" s="127">
        <v>0</v>
      </c>
    </row>
    <row r="15" spans="1:5" x14ac:dyDescent="0.2">
      <c r="A15" s="134">
        <v>1110</v>
      </c>
      <c r="B15" s="135" t="s">
        <v>440</v>
      </c>
      <c r="C15" s="128">
        <f>SUM(C8:C14)</f>
        <v>333221.90999999997</v>
      </c>
      <c r="D15" s="128">
        <f>SUM(D8:D14)</f>
        <v>0</v>
      </c>
    </row>
    <row r="18" spans="1:4" ht="19.5" customHeight="1" x14ac:dyDescent="0.2">
      <c r="A18" s="217" t="s">
        <v>441</v>
      </c>
      <c r="B18" s="217"/>
      <c r="C18" s="217"/>
      <c r="D18" s="217"/>
    </row>
    <row r="19" spans="1:4" x14ac:dyDescent="0.2">
      <c r="A19" s="131" t="s">
        <v>68</v>
      </c>
      <c r="B19" s="131" t="s">
        <v>434</v>
      </c>
      <c r="C19" s="125" t="s">
        <v>442</v>
      </c>
      <c r="D19" s="125" t="s">
        <v>443</v>
      </c>
    </row>
    <row r="20" spans="1:4" x14ac:dyDescent="0.2">
      <c r="A20" s="134">
        <v>1230</v>
      </c>
      <c r="B20" s="136" t="s">
        <v>121</v>
      </c>
      <c r="C20" s="128">
        <v>0</v>
      </c>
      <c r="D20" s="128">
        <v>0</v>
      </c>
    </row>
    <row r="21" spans="1:4" x14ac:dyDescent="0.2">
      <c r="A21" s="132">
        <v>1231</v>
      </c>
      <c r="B21" s="133" t="s">
        <v>122</v>
      </c>
      <c r="C21" s="127">
        <v>0</v>
      </c>
      <c r="D21" s="127">
        <v>0</v>
      </c>
    </row>
    <row r="22" spans="1:4" x14ac:dyDescent="0.2">
      <c r="A22" s="132">
        <v>1232</v>
      </c>
      <c r="B22" s="133" t="s">
        <v>123</v>
      </c>
      <c r="C22" s="127">
        <v>0</v>
      </c>
      <c r="D22" s="127">
        <v>0</v>
      </c>
    </row>
    <row r="23" spans="1:4" x14ac:dyDescent="0.2">
      <c r="A23" s="132">
        <v>1233</v>
      </c>
      <c r="B23" s="133" t="s">
        <v>124</v>
      </c>
      <c r="C23" s="127">
        <v>0</v>
      </c>
      <c r="D23" s="127">
        <v>0</v>
      </c>
    </row>
    <row r="24" spans="1:4" x14ac:dyDescent="0.2">
      <c r="A24" s="132">
        <v>1234</v>
      </c>
      <c r="B24" s="133" t="s">
        <v>125</v>
      </c>
      <c r="C24" s="127">
        <v>0</v>
      </c>
      <c r="D24" s="127">
        <v>0</v>
      </c>
    </row>
    <row r="25" spans="1:4" x14ac:dyDescent="0.2">
      <c r="A25" s="132">
        <v>1235</v>
      </c>
      <c r="B25" s="133" t="s">
        <v>126</v>
      </c>
      <c r="C25" s="127">
        <v>0</v>
      </c>
      <c r="D25" s="127">
        <v>0</v>
      </c>
    </row>
    <row r="26" spans="1:4" x14ac:dyDescent="0.2">
      <c r="A26" s="132">
        <v>1236</v>
      </c>
      <c r="B26" s="133" t="s">
        <v>127</v>
      </c>
      <c r="C26" s="127">
        <v>0</v>
      </c>
      <c r="D26" s="127">
        <v>0</v>
      </c>
    </row>
    <row r="27" spans="1:4" x14ac:dyDescent="0.2">
      <c r="A27" s="132">
        <v>1239</v>
      </c>
      <c r="B27" s="133" t="s">
        <v>128</v>
      </c>
      <c r="C27" s="127">
        <v>0</v>
      </c>
      <c r="D27" s="127">
        <v>0</v>
      </c>
    </row>
    <row r="28" spans="1:4" x14ac:dyDescent="0.2">
      <c r="A28" s="134">
        <v>1240</v>
      </c>
      <c r="B28" s="136" t="s">
        <v>129</v>
      </c>
      <c r="C28" s="128">
        <v>0</v>
      </c>
      <c r="D28" s="128">
        <v>0</v>
      </c>
    </row>
    <row r="29" spans="1:4" x14ac:dyDescent="0.2">
      <c r="A29" s="132">
        <v>1241</v>
      </c>
      <c r="B29" s="133" t="s">
        <v>130</v>
      </c>
      <c r="C29" s="127">
        <v>164617.79999999999</v>
      </c>
      <c r="D29" s="127">
        <v>0</v>
      </c>
    </row>
    <row r="30" spans="1:4" x14ac:dyDescent="0.2">
      <c r="A30" s="132">
        <v>1242</v>
      </c>
      <c r="B30" s="133" t="s">
        <v>131</v>
      </c>
      <c r="C30" s="127">
        <v>0</v>
      </c>
      <c r="D30" s="127">
        <v>0</v>
      </c>
    </row>
    <row r="31" spans="1:4" x14ac:dyDescent="0.2">
      <c r="A31" s="132">
        <v>1243</v>
      </c>
      <c r="B31" s="133" t="s">
        <v>132</v>
      </c>
      <c r="C31" s="127">
        <v>0</v>
      </c>
      <c r="D31" s="127">
        <v>0</v>
      </c>
    </row>
    <row r="32" spans="1:4" x14ac:dyDescent="0.2">
      <c r="A32" s="132">
        <v>1244</v>
      </c>
      <c r="B32" s="133" t="s">
        <v>133</v>
      </c>
      <c r="C32" s="127">
        <v>0</v>
      </c>
      <c r="D32" s="127">
        <v>0</v>
      </c>
    </row>
    <row r="33" spans="1:6" x14ac:dyDescent="0.2">
      <c r="A33" s="132">
        <v>1245</v>
      </c>
      <c r="B33" s="133" t="s">
        <v>134</v>
      </c>
      <c r="C33" s="127">
        <v>0</v>
      </c>
      <c r="D33" s="127">
        <v>0</v>
      </c>
    </row>
    <row r="34" spans="1:6" x14ac:dyDescent="0.2">
      <c r="A34" s="132">
        <v>1246</v>
      </c>
      <c r="B34" s="133" t="s">
        <v>135</v>
      </c>
      <c r="C34" s="127">
        <v>0</v>
      </c>
      <c r="D34" s="127">
        <v>0</v>
      </c>
    </row>
    <row r="35" spans="1:6" x14ac:dyDescent="0.2">
      <c r="A35" s="132">
        <v>1247</v>
      </c>
      <c r="B35" s="133" t="s">
        <v>136</v>
      </c>
      <c r="C35" s="127">
        <v>0</v>
      </c>
      <c r="D35" s="127">
        <v>0</v>
      </c>
    </row>
    <row r="36" spans="1:6" x14ac:dyDescent="0.2">
      <c r="A36" s="132">
        <v>1248</v>
      </c>
      <c r="B36" s="133" t="s">
        <v>137</v>
      </c>
      <c r="C36" s="127">
        <v>0</v>
      </c>
      <c r="D36" s="127">
        <v>0</v>
      </c>
    </row>
    <row r="37" spans="1:6" x14ac:dyDescent="0.2">
      <c r="A37" s="134">
        <v>1250</v>
      </c>
      <c r="B37" s="136" t="s">
        <v>141</v>
      </c>
      <c r="C37" s="128">
        <v>0</v>
      </c>
      <c r="D37" s="128">
        <v>0</v>
      </c>
    </row>
    <row r="38" spans="1:6" x14ac:dyDescent="0.2">
      <c r="A38" s="132">
        <v>1251</v>
      </c>
      <c r="B38" s="133" t="s">
        <v>142</v>
      </c>
      <c r="C38" s="127">
        <v>0</v>
      </c>
      <c r="D38" s="127">
        <v>0</v>
      </c>
    </row>
    <row r="39" spans="1:6" x14ac:dyDescent="0.2">
      <c r="A39" s="132">
        <v>1252</v>
      </c>
      <c r="B39" s="133" t="s">
        <v>143</v>
      </c>
      <c r="C39" s="127">
        <v>0</v>
      </c>
      <c r="D39" s="127">
        <v>0</v>
      </c>
    </row>
    <row r="40" spans="1:6" x14ac:dyDescent="0.2">
      <c r="A40" s="132">
        <v>1253</v>
      </c>
      <c r="B40" s="133" t="s">
        <v>144</v>
      </c>
      <c r="C40" s="127">
        <v>0</v>
      </c>
      <c r="D40" s="127">
        <v>0</v>
      </c>
    </row>
    <row r="41" spans="1:6" x14ac:dyDescent="0.2">
      <c r="A41" s="132">
        <v>1254</v>
      </c>
      <c r="B41" s="133" t="s">
        <v>145</v>
      </c>
      <c r="C41" s="127">
        <v>0</v>
      </c>
      <c r="D41" s="127">
        <v>0</v>
      </c>
    </row>
    <row r="42" spans="1:6" x14ac:dyDescent="0.2">
      <c r="A42" s="132">
        <v>1259</v>
      </c>
      <c r="B42" s="133" t="s">
        <v>146</v>
      </c>
      <c r="C42" s="127">
        <v>0</v>
      </c>
      <c r="D42" s="127">
        <v>0</v>
      </c>
    </row>
    <row r="43" spans="1:6" x14ac:dyDescent="0.2">
      <c r="A43" s="132"/>
      <c r="B43" s="135" t="s">
        <v>444</v>
      </c>
      <c r="C43" s="128">
        <f>C20+C28+C37</f>
        <v>0</v>
      </c>
      <c r="D43" s="128">
        <f>D20+D28+D37</f>
        <v>0</v>
      </c>
    </row>
    <row r="45" spans="1:6" ht="18" customHeight="1" x14ac:dyDescent="0.25">
      <c r="A45" s="217" t="s">
        <v>445</v>
      </c>
      <c r="B45" s="217"/>
      <c r="C45" s="217"/>
      <c r="D45" s="124"/>
      <c r="F45"/>
    </row>
    <row r="46" spans="1:6" ht="15" x14ac:dyDescent="0.25">
      <c r="A46" s="131" t="s">
        <v>68</v>
      </c>
      <c r="B46" s="131" t="s">
        <v>434</v>
      </c>
      <c r="C46" s="125">
        <v>2022</v>
      </c>
      <c r="D46" s="125">
        <v>2021</v>
      </c>
      <c r="F46"/>
    </row>
    <row r="47" spans="1:6" ht="14.1" customHeight="1" x14ac:dyDescent="0.25">
      <c r="A47" s="134">
        <v>3210</v>
      </c>
      <c r="B47" s="136" t="s">
        <v>446</v>
      </c>
      <c r="C47" s="128">
        <v>371351.97</v>
      </c>
      <c r="D47" s="128">
        <v>0</v>
      </c>
      <c r="E47" s="60"/>
      <c r="F47"/>
    </row>
    <row r="48" spans="1:6" ht="14.1" customHeight="1" x14ac:dyDescent="0.25">
      <c r="A48" s="132"/>
      <c r="B48" s="135" t="s">
        <v>447</v>
      </c>
      <c r="C48" s="128">
        <v>0</v>
      </c>
      <c r="D48" s="128">
        <v>0</v>
      </c>
      <c r="E48" s="61"/>
      <c r="F48"/>
    </row>
    <row r="49" spans="1:6" ht="14.1" customHeight="1" x14ac:dyDescent="0.25">
      <c r="A49" s="134">
        <v>5400</v>
      </c>
      <c r="B49" s="136" t="s">
        <v>359</v>
      </c>
      <c r="C49" s="128">
        <v>0</v>
      </c>
      <c r="D49" s="128">
        <v>0</v>
      </c>
      <c r="F49"/>
    </row>
    <row r="50" spans="1:6" ht="14.1" customHeight="1" x14ac:dyDescent="0.25">
      <c r="A50" s="132">
        <v>5410</v>
      </c>
      <c r="B50" s="133" t="s">
        <v>448</v>
      </c>
      <c r="C50" s="127">
        <v>0</v>
      </c>
      <c r="D50" s="127">
        <v>0</v>
      </c>
      <c r="F50"/>
    </row>
    <row r="51" spans="1:6" ht="14.1" customHeight="1" x14ac:dyDescent="0.25">
      <c r="A51" s="132">
        <v>5411</v>
      </c>
      <c r="B51" s="133" t="s">
        <v>361</v>
      </c>
      <c r="C51" s="127">
        <v>0</v>
      </c>
      <c r="D51" s="127">
        <v>0</v>
      </c>
      <c r="F51"/>
    </row>
    <row r="52" spans="1:6" ht="14.1" customHeight="1" x14ac:dyDescent="0.25">
      <c r="A52" s="132">
        <v>5420</v>
      </c>
      <c r="B52" s="133" t="s">
        <v>449</v>
      </c>
      <c r="C52" s="127">
        <v>0</v>
      </c>
      <c r="D52" s="127">
        <v>0</v>
      </c>
      <c r="F52"/>
    </row>
    <row r="53" spans="1:6" ht="14.1" customHeight="1" x14ac:dyDescent="0.25">
      <c r="A53" s="132">
        <v>5421</v>
      </c>
      <c r="B53" s="133" t="s">
        <v>364</v>
      </c>
      <c r="C53" s="127">
        <v>0</v>
      </c>
      <c r="D53" s="127">
        <v>0</v>
      </c>
      <c r="F53"/>
    </row>
    <row r="54" spans="1:6" ht="14.1" customHeight="1" x14ac:dyDescent="0.25">
      <c r="A54" s="132">
        <v>5430</v>
      </c>
      <c r="B54" s="133" t="s">
        <v>450</v>
      </c>
      <c r="C54" s="127">
        <v>0</v>
      </c>
      <c r="D54" s="127">
        <v>0</v>
      </c>
      <c r="F54"/>
    </row>
    <row r="55" spans="1:6" ht="14.1" customHeight="1" x14ac:dyDescent="0.25">
      <c r="A55" s="132">
        <v>5431</v>
      </c>
      <c r="B55" s="133" t="s">
        <v>367</v>
      </c>
      <c r="C55" s="127">
        <v>0</v>
      </c>
      <c r="D55" s="127">
        <v>0</v>
      </c>
      <c r="F55"/>
    </row>
    <row r="56" spans="1:6" ht="14.1" customHeight="1" x14ac:dyDescent="0.25">
      <c r="A56" s="132">
        <v>5440</v>
      </c>
      <c r="B56" s="133" t="s">
        <v>451</v>
      </c>
      <c r="C56" s="127">
        <v>0</v>
      </c>
      <c r="D56" s="127">
        <v>0</v>
      </c>
      <c r="F56"/>
    </row>
    <row r="57" spans="1:6" ht="14.1" customHeight="1" x14ac:dyDescent="0.25">
      <c r="A57" s="132">
        <v>5441</v>
      </c>
      <c r="B57" s="133" t="s">
        <v>451</v>
      </c>
      <c r="C57" s="127">
        <v>0</v>
      </c>
      <c r="D57" s="127">
        <v>0</v>
      </c>
      <c r="F57"/>
    </row>
    <row r="58" spans="1:6" ht="14.1" customHeight="1" x14ac:dyDescent="0.25">
      <c r="A58" s="132">
        <v>5450</v>
      </c>
      <c r="B58" s="133" t="s">
        <v>452</v>
      </c>
      <c r="C58" s="127">
        <v>0</v>
      </c>
      <c r="D58" s="127">
        <v>0</v>
      </c>
      <c r="F58"/>
    </row>
    <row r="59" spans="1:6" ht="14.1" customHeight="1" x14ac:dyDescent="0.25">
      <c r="A59" s="132">
        <v>5451</v>
      </c>
      <c r="B59" s="133" t="s">
        <v>371</v>
      </c>
      <c r="C59" s="127">
        <v>0</v>
      </c>
      <c r="D59" s="127">
        <v>0</v>
      </c>
      <c r="F59"/>
    </row>
    <row r="60" spans="1:6" ht="14.1" customHeight="1" x14ac:dyDescent="0.25">
      <c r="A60" s="132">
        <v>5452</v>
      </c>
      <c r="B60" s="133" t="s">
        <v>372</v>
      </c>
      <c r="C60" s="127">
        <v>0</v>
      </c>
      <c r="D60" s="127">
        <v>0</v>
      </c>
      <c r="F60"/>
    </row>
    <row r="61" spans="1:6" ht="14.1" customHeight="1" x14ac:dyDescent="0.25">
      <c r="A61" s="134">
        <v>5500</v>
      </c>
      <c r="B61" s="136" t="s">
        <v>373</v>
      </c>
      <c r="C61" s="128">
        <v>0</v>
      </c>
      <c r="D61" s="128">
        <v>0</v>
      </c>
      <c r="F61"/>
    </row>
    <row r="62" spans="1:6" ht="14.1" customHeight="1" x14ac:dyDescent="0.25">
      <c r="A62" s="134">
        <v>5510</v>
      </c>
      <c r="B62" s="136" t="s">
        <v>374</v>
      </c>
      <c r="C62" s="128">
        <v>0</v>
      </c>
      <c r="D62" s="128">
        <v>0</v>
      </c>
      <c r="F62"/>
    </row>
    <row r="63" spans="1:6" ht="14.1" customHeight="1" x14ac:dyDescent="0.25">
      <c r="A63" s="132">
        <v>5511</v>
      </c>
      <c r="B63" s="133" t="s">
        <v>375</v>
      </c>
      <c r="C63" s="127">
        <v>0</v>
      </c>
      <c r="D63" s="127">
        <v>0</v>
      </c>
      <c r="F63"/>
    </row>
    <row r="64" spans="1:6" ht="14.1" customHeight="1" x14ac:dyDescent="0.25">
      <c r="A64" s="132">
        <v>5512</v>
      </c>
      <c r="B64" s="133" t="s">
        <v>376</v>
      </c>
      <c r="C64" s="127">
        <v>0</v>
      </c>
      <c r="D64" s="127">
        <v>0</v>
      </c>
      <c r="F64"/>
    </row>
    <row r="65" spans="1:6" ht="14.1" customHeight="1" x14ac:dyDescent="0.25">
      <c r="A65" s="132">
        <v>5513</v>
      </c>
      <c r="B65" s="133" t="s">
        <v>377</v>
      </c>
      <c r="C65" s="127">
        <v>0</v>
      </c>
      <c r="D65" s="127">
        <v>0</v>
      </c>
      <c r="F65"/>
    </row>
    <row r="66" spans="1:6" ht="14.1" customHeight="1" x14ac:dyDescent="0.25">
      <c r="A66" s="132">
        <v>5514</v>
      </c>
      <c r="B66" s="133" t="s">
        <v>378</v>
      </c>
      <c r="C66" s="127">
        <v>0</v>
      </c>
      <c r="D66" s="127">
        <v>0</v>
      </c>
      <c r="F66"/>
    </row>
    <row r="67" spans="1:6" ht="14.1" customHeight="1" x14ac:dyDescent="0.25">
      <c r="A67" s="132">
        <v>5515</v>
      </c>
      <c r="B67" s="133" t="s">
        <v>379</v>
      </c>
      <c r="C67" s="127">
        <v>0</v>
      </c>
      <c r="D67" s="127">
        <v>0</v>
      </c>
      <c r="F67"/>
    </row>
    <row r="68" spans="1:6" ht="14.1" customHeight="1" x14ac:dyDescent="0.25">
      <c r="A68" s="132">
        <v>5516</v>
      </c>
      <c r="B68" s="133" t="s">
        <v>380</v>
      </c>
      <c r="C68" s="127">
        <v>0</v>
      </c>
      <c r="D68" s="127">
        <v>0</v>
      </c>
      <c r="F68"/>
    </row>
    <row r="69" spans="1:6" ht="14.1" customHeight="1" x14ac:dyDescent="0.25">
      <c r="A69" s="132">
        <v>5517</v>
      </c>
      <c r="B69" s="133" t="s">
        <v>381</v>
      </c>
      <c r="C69" s="127">
        <v>0</v>
      </c>
      <c r="D69" s="127">
        <v>0</v>
      </c>
      <c r="F69"/>
    </row>
    <row r="70" spans="1:6" ht="14.1" customHeight="1" x14ac:dyDescent="0.25">
      <c r="A70" s="132">
        <v>5518</v>
      </c>
      <c r="B70" s="133" t="s">
        <v>382</v>
      </c>
      <c r="C70" s="127">
        <v>0</v>
      </c>
      <c r="D70" s="127">
        <v>0</v>
      </c>
      <c r="F70"/>
    </row>
    <row r="71" spans="1:6" ht="14.1" customHeight="1" x14ac:dyDescent="0.25">
      <c r="A71" s="134">
        <v>5520</v>
      </c>
      <c r="B71" s="136" t="s">
        <v>383</v>
      </c>
      <c r="C71" s="128">
        <v>0</v>
      </c>
      <c r="D71" s="128">
        <v>0</v>
      </c>
      <c r="F71"/>
    </row>
    <row r="72" spans="1:6" ht="14.1" customHeight="1" x14ac:dyDescent="0.25">
      <c r="A72" s="132">
        <v>5521</v>
      </c>
      <c r="B72" s="133" t="s">
        <v>384</v>
      </c>
      <c r="C72" s="127">
        <v>0</v>
      </c>
      <c r="D72" s="127">
        <v>0</v>
      </c>
      <c r="F72"/>
    </row>
    <row r="73" spans="1:6" ht="14.1" customHeight="1" x14ac:dyDescent="0.25">
      <c r="A73" s="132">
        <v>5522</v>
      </c>
      <c r="B73" s="133" t="s">
        <v>385</v>
      </c>
      <c r="C73" s="127">
        <v>0</v>
      </c>
      <c r="D73" s="127">
        <v>0</v>
      </c>
      <c r="F73"/>
    </row>
    <row r="74" spans="1:6" ht="14.1" customHeight="1" x14ac:dyDescent="0.25">
      <c r="A74" s="134">
        <v>5530</v>
      </c>
      <c r="B74" s="136" t="s">
        <v>386</v>
      </c>
      <c r="C74" s="128">
        <v>0</v>
      </c>
      <c r="D74" s="128">
        <v>0</v>
      </c>
      <c r="F74"/>
    </row>
    <row r="75" spans="1:6" ht="14.1" customHeight="1" x14ac:dyDescent="0.25">
      <c r="A75" s="132">
        <v>5531</v>
      </c>
      <c r="B75" s="133" t="s">
        <v>387</v>
      </c>
      <c r="C75" s="127">
        <v>0</v>
      </c>
      <c r="D75" s="127">
        <v>0</v>
      </c>
      <c r="F75"/>
    </row>
    <row r="76" spans="1:6" ht="14.1" customHeight="1" x14ac:dyDescent="0.25">
      <c r="A76" s="132">
        <v>5532</v>
      </c>
      <c r="B76" s="133" t="s">
        <v>388</v>
      </c>
      <c r="C76" s="127">
        <v>0</v>
      </c>
      <c r="D76" s="127">
        <v>0</v>
      </c>
      <c r="F76"/>
    </row>
    <row r="77" spans="1:6" ht="14.1" customHeight="1" x14ac:dyDescent="0.25">
      <c r="A77" s="132">
        <v>5533</v>
      </c>
      <c r="B77" s="133" t="s">
        <v>389</v>
      </c>
      <c r="C77" s="127">
        <v>0</v>
      </c>
      <c r="D77" s="127">
        <v>0</v>
      </c>
      <c r="F77"/>
    </row>
    <row r="78" spans="1:6" ht="14.1" customHeight="1" x14ac:dyDescent="0.25">
      <c r="A78" s="132">
        <v>5534</v>
      </c>
      <c r="B78" s="133" t="s">
        <v>390</v>
      </c>
      <c r="C78" s="127">
        <v>0</v>
      </c>
      <c r="D78" s="127">
        <v>0</v>
      </c>
      <c r="F78"/>
    </row>
    <row r="79" spans="1:6" ht="14.1" customHeight="1" x14ac:dyDescent="0.25">
      <c r="A79" s="132">
        <v>5535</v>
      </c>
      <c r="B79" s="133" t="s">
        <v>391</v>
      </c>
      <c r="C79" s="127">
        <v>0</v>
      </c>
      <c r="D79" s="127">
        <v>0</v>
      </c>
      <c r="F79"/>
    </row>
    <row r="80" spans="1:6" ht="14.1" customHeight="1" x14ac:dyDescent="0.25">
      <c r="A80" s="134">
        <v>5540</v>
      </c>
      <c r="B80" s="136" t="s">
        <v>453</v>
      </c>
      <c r="C80" s="128">
        <v>0</v>
      </c>
      <c r="D80" s="128">
        <v>0</v>
      </c>
      <c r="F80"/>
    </row>
    <row r="81" spans="1:6" ht="14.1" customHeight="1" x14ac:dyDescent="0.25">
      <c r="A81" s="132">
        <v>5541</v>
      </c>
      <c r="B81" s="133" t="s">
        <v>453</v>
      </c>
      <c r="C81" s="127">
        <v>0</v>
      </c>
      <c r="D81" s="127">
        <v>0</v>
      </c>
      <c r="F81"/>
    </row>
    <row r="82" spans="1:6" ht="14.1" customHeight="1" x14ac:dyDescent="0.25">
      <c r="A82" s="134">
        <v>5550</v>
      </c>
      <c r="B82" s="136" t="s">
        <v>454</v>
      </c>
      <c r="C82" s="128">
        <v>0</v>
      </c>
      <c r="D82" s="128">
        <v>0</v>
      </c>
      <c r="F82"/>
    </row>
    <row r="83" spans="1:6" ht="14.1" customHeight="1" x14ac:dyDescent="0.25">
      <c r="A83" s="132">
        <v>5551</v>
      </c>
      <c r="B83" s="133" t="s">
        <v>454</v>
      </c>
      <c r="C83" s="127">
        <v>0</v>
      </c>
      <c r="D83" s="127">
        <v>0</v>
      </c>
      <c r="F83"/>
    </row>
    <row r="84" spans="1:6" ht="14.1" customHeight="1" x14ac:dyDescent="0.25">
      <c r="A84" s="134">
        <v>5590</v>
      </c>
      <c r="B84" s="136" t="s">
        <v>392</v>
      </c>
      <c r="C84" s="128">
        <v>0</v>
      </c>
      <c r="D84" s="128">
        <v>0</v>
      </c>
      <c r="F84"/>
    </row>
    <row r="85" spans="1:6" ht="14.1" customHeight="1" x14ac:dyDescent="0.25">
      <c r="A85" s="132">
        <v>5591</v>
      </c>
      <c r="B85" s="133" t="s">
        <v>393</v>
      </c>
      <c r="C85" s="127">
        <v>0</v>
      </c>
      <c r="D85" s="127">
        <v>0</v>
      </c>
      <c r="F85"/>
    </row>
    <row r="86" spans="1:6" ht="14.1" customHeight="1" x14ac:dyDescent="0.25">
      <c r="A86" s="132">
        <v>5592</v>
      </c>
      <c r="B86" s="133" t="s">
        <v>394</v>
      </c>
      <c r="C86" s="127">
        <v>0</v>
      </c>
      <c r="D86" s="127">
        <v>0</v>
      </c>
      <c r="F86"/>
    </row>
    <row r="87" spans="1:6" ht="14.1" customHeight="1" x14ac:dyDescent="0.25">
      <c r="A87" s="132">
        <v>5593</v>
      </c>
      <c r="B87" s="133" t="s">
        <v>395</v>
      </c>
      <c r="C87" s="127">
        <v>0</v>
      </c>
      <c r="D87" s="127">
        <v>0</v>
      </c>
      <c r="F87"/>
    </row>
    <row r="88" spans="1:6" ht="14.1" customHeight="1" x14ac:dyDescent="0.25">
      <c r="A88" s="132">
        <v>5594</v>
      </c>
      <c r="B88" s="133" t="s">
        <v>455</v>
      </c>
      <c r="C88" s="127">
        <v>0</v>
      </c>
      <c r="D88" s="127">
        <v>0</v>
      </c>
      <c r="F88"/>
    </row>
    <row r="89" spans="1:6" ht="14.1" customHeight="1" x14ac:dyDescent="0.25">
      <c r="A89" s="132">
        <v>5595</v>
      </c>
      <c r="B89" s="133" t="s">
        <v>397</v>
      </c>
      <c r="C89" s="127">
        <v>0</v>
      </c>
      <c r="D89" s="127">
        <v>0</v>
      </c>
      <c r="F89"/>
    </row>
    <row r="90" spans="1:6" ht="14.1" customHeight="1" x14ac:dyDescent="0.25">
      <c r="A90" s="132">
        <v>5596</v>
      </c>
      <c r="B90" s="133" t="s">
        <v>288</v>
      </c>
      <c r="C90" s="127">
        <v>0</v>
      </c>
      <c r="D90" s="127">
        <v>0</v>
      </c>
      <c r="F90"/>
    </row>
    <row r="91" spans="1:6" ht="14.1" customHeight="1" x14ac:dyDescent="0.25">
      <c r="A91" s="132">
        <v>5597</v>
      </c>
      <c r="B91" s="133" t="s">
        <v>398</v>
      </c>
      <c r="C91" s="127">
        <v>0</v>
      </c>
      <c r="D91" s="127">
        <v>0</v>
      </c>
      <c r="F91"/>
    </row>
    <row r="92" spans="1:6" ht="14.1" customHeight="1" x14ac:dyDescent="0.25">
      <c r="A92" s="132">
        <v>5599</v>
      </c>
      <c r="B92" s="133" t="s">
        <v>400</v>
      </c>
      <c r="C92" s="127">
        <v>0</v>
      </c>
      <c r="D92" s="127">
        <v>0</v>
      </c>
      <c r="F92"/>
    </row>
    <row r="93" spans="1:6" ht="14.1" customHeight="1" x14ac:dyDescent="0.25">
      <c r="A93" s="134">
        <v>5600</v>
      </c>
      <c r="B93" s="136" t="s">
        <v>401</v>
      </c>
      <c r="C93" s="128">
        <v>0</v>
      </c>
      <c r="D93" s="128">
        <v>0</v>
      </c>
      <c r="F93"/>
    </row>
    <row r="94" spans="1:6" ht="14.1" customHeight="1" x14ac:dyDescent="0.25">
      <c r="A94" s="134">
        <v>5610</v>
      </c>
      <c r="B94" s="136" t="s">
        <v>402</v>
      </c>
      <c r="C94" s="128">
        <v>0</v>
      </c>
      <c r="D94" s="128">
        <v>0</v>
      </c>
      <c r="F94"/>
    </row>
    <row r="95" spans="1:6" ht="14.1" customHeight="1" x14ac:dyDescent="0.25">
      <c r="A95" s="132">
        <v>5611</v>
      </c>
      <c r="B95" s="133" t="s">
        <v>403</v>
      </c>
      <c r="C95" s="127">
        <v>0</v>
      </c>
      <c r="D95" s="127">
        <v>0</v>
      </c>
      <c r="F95"/>
    </row>
    <row r="96" spans="1:6" ht="14.1" customHeight="1" x14ac:dyDescent="0.25">
      <c r="A96" s="134">
        <v>2110</v>
      </c>
      <c r="B96" s="137" t="s">
        <v>456</v>
      </c>
      <c r="C96" s="128">
        <v>0</v>
      </c>
      <c r="D96" s="128">
        <v>0</v>
      </c>
      <c r="F96"/>
    </row>
    <row r="97" spans="1:6" ht="14.1" customHeight="1" x14ac:dyDescent="0.25">
      <c r="A97" s="132">
        <v>2111</v>
      </c>
      <c r="B97" s="133" t="s">
        <v>457</v>
      </c>
      <c r="C97" s="127">
        <v>0</v>
      </c>
      <c r="D97" s="127">
        <v>0</v>
      </c>
      <c r="F97"/>
    </row>
    <row r="98" spans="1:6" ht="14.1" customHeight="1" x14ac:dyDescent="0.25">
      <c r="A98" s="132">
        <v>2112</v>
      </c>
      <c r="B98" s="133" t="s">
        <v>458</v>
      </c>
      <c r="C98" s="127">
        <v>0</v>
      </c>
      <c r="D98" s="127">
        <v>0</v>
      </c>
      <c r="F98"/>
    </row>
    <row r="99" spans="1:6" ht="14.1" customHeight="1" x14ac:dyDescent="0.25">
      <c r="A99" s="132">
        <v>2112</v>
      </c>
      <c r="B99" s="133" t="s">
        <v>459</v>
      </c>
      <c r="C99" s="127">
        <v>0</v>
      </c>
      <c r="D99" s="127">
        <v>0</v>
      </c>
      <c r="F99"/>
    </row>
    <row r="100" spans="1:6" ht="14.1" customHeight="1" x14ac:dyDescent="0.25">
      <c r="A100" s="132">
        <v>2115</v>
      </c>
      <c r="B100" s="133" t="s">
        <v>460</v>
      </c>
      <c r="C100" s="127">
        <v>0</v>
      </c>
      <c r="D100" s="127">
        <v>0</v>
      </c>
      <c r="F100"/>
    </row>
    <row r="101" spans="1:6" ht="14.1" customHeight="1" x14ac:dyDescent="0.25">
      <c r="A101" s="132">
        <v>2114</v>
      </c>
      <c r="B101" s="133" t="s">
        <v>461</v>
      </c>
      <c r="C101" s="127">
        <v>0</v>
      </c>
      <c r="D101" s="127">
        <v>0</v>
      </c>
      <c r="F101"/>
    </row>
    <row r="102" spans="1:6" ht="14.1" customHeight="1" x14ac:dyDescent="0.25">
      <c r="A102" s="132"/>
      <c r="B102" s="135" t="s">
        <v>462</v>
      </c>
      <c r="C102" s="128">
        <v>0</v>
      </c>
      <c r="D102" s="128">
        <v>0</v>
      </c>
      <c r="F102"/>
    </row>
    <row r="103" spans="1:6" ht="14.1" customHeight="1" x14ac:dyDescent="0.2">
      <c r="A103" s="134">
        <v>4300</v>
      </c>
      <c r="B103" s="135" t="s">
        <v>43</v>
      </c>
      <c r="C103" s="127">
        <v>0</v>
      </c>
      <c r="D103" s="127">
        <v>0</v>
      </c>
    </row>
    <row r="104" spans="1:6" ht="14.1" customHeight="1" x14ac:dyDescent="0.2">
      <c r="A104" s="134">
        <v>4310</v>
      </c>
      <c r="B104" s="135" t="s">
        <v>273</v>
      </c>
      <c r="C104" s="128">
        <v>0</v>
      </c>
      <c r="D104" s="128">
        <v>0</v>
      </c>
    </row>
    <row r="105" spans="1:6" ht="14.1" customHeight="1" x14ac:dyDescent="0.2">
      <c r="A105" s="132">
        <v>4311</v>
      </c>
      <c r="B105" s="138" t="s">
        <v>274</v>
      </c>
      <c r="C105" s="127">
        <v>0</v>
      </c>
      <c r="D105" s="127">
        <v>0</v>
      </c>
    </row>
    <row r="106" spans="1:6" ht="14.1" customHeight="1" x14ac:dyDescent="0.2">
      <c r="A106" s="132">
        <v>4319</v>
      </c>
      <c r="B106" s="138" t="s">
        <v>275</v>
      </c>
      <c r="C106" s="127">
        <v>0</v>
      </c>
      <c r="D106" s="127">
        <v>0</v>
      </c>
    </row>
    <row r="107" spans="1:6" ht="14.1" customHeight="1" x14ac:dyDescent="0.2">
      <c r="A107" s="134">
        <v>4320</v>
      </c>
      <c r="B107" s="135" t="s">
        <v>276</v>
      </c>
      <c r="C107" s="128">
        <v>0</v>
      </c>
      <c r="D107" s="128">
        <v>0</v>
      </c>
    </row>
    <row r="108" spans="1:6" ht="14.1" customHeight="1" x14ac:dyDescent="0.2">
      <c r="A108" s="132">
        <v>4321</v>
      </c>
      <c r="B108" s="138" t="s">
        <v>277</v>
      </c>
      <c r="C108" s="127">
        <v>0</v>
      </c>
      <c r="D108" s="127">
        <v>0</v>
      </c>
    </row>
    <row r="109" spans="1:6" ht="14.1" customHeight="1" x14ac:dyDescent="0.2">
      <c r="A109" s="132">
        <v>4322</v>
      </c>
      <c r="B109" s="138" t="s">
        <v>278</v>
      </c>
      <c r="C109" s="127">
        <v>0</v>
      </c>
      <c r="D109" s="127">
        <v>0</v>
      </c>
    </row>
    <row r="110" spans="1:6" ht="14.1" customHeight="1" x14ac:dyDescent="0.2">
      <c r="A110" s="132">
        <v>4323</v>
      </c>
      <c r="B110" s="138" t="s">
        <v>279</v>
      </c>
      <c r="C110" s="127">
        <v>0</v>
      </c>
      <c r="D110" s="127">
        <v>0</v>
      </c>
    </row>
    <row r="111" spans="1:6" ht="14.1" customHeight="1" x14ac:dyDescent="0.2">
      <c r="A111" s="132">
        <v>4324</v>
      </c>
      <c r="B111" s="138" t="s">
        <v>280</v>
      </c>
      <c r="C111" s="127">
        <v>0</v>
      </c>
      <c r="D111" s="127">
        <v>0</v>
      </c>
    </row>
    <row r="112" spans="1:6" ht="14.1" customHeight="1" x14ac:dyDescent="0.2">
      <c r="A112" s="132">
        <v>4325</v>
      </c>
      <c r="B112" s="138" t="s">
        <v>281</v>
      </c>
      <c r="C112" s="127">
        <v>0</v>
      </c>
      <c r="D112" s="127">
        <v>0</v>
      </c>
    </row>
    <row r="113" spans="1:6" ht="14.1" customHeight="1" x14ac:dyDescent="0.2">
      <c r="A113" s="134">
        <v>4330</v>
      </c>
      <c r="B113" s="135" t="s">
        <v>282</v>
      </c>
      <c r="C113" s="128">
        <v>0</v>
      </c>
      <c r="D113" s="128">
        <v>0</v>
      </c>
    </row>
    <row r="114" spans="1:6" ht="14.1" customHeight="1" x14ac:dyDescent="0.2">
      <c r="A114" s="132">
        <v>4331</v>
      </c>
      <c r="B114" s="138" t="s">
        <v>282</v>
      </c>
      <c r="C114" s="127">
        <v>0</v>
      </c>
      <c r="D114" s="127">
        <v>0</v>
      </c>
    </row>
    <row r="115" spans="1:6" ht="14.1" customHeight="1" x14ac:dyDescent="0.2">
      <c r="A115" s="134">
        <v>4340</v>
      </c>
      <c r="B115" s="135" t="s">
        <v>283</v>
      </c>
      <c r="C115" s="128">
        <v>0</v>
      </c>
      <c r="D115" s="128">
        <v>0</v>
      </c>
    </row>
    <row r="116" spans="1:6" ht="14.1" customHeight="1" x14ac:dyDescent="0.2">
      <c r="A116" s="132">
        <v>4341</v>
      </c>
      <c r="B116" s="138" t="s">
        <v>283</v>
      </c>
      <c r="C116" s="127">
        <v>0</v>
      </c>
      <c r="D116" s="127">
        <v>0</v>
      </c>
    </row>
    <row r="117" spans="1:6" ht="14.1" customHeight="1" x14ac:dyDescent="0.2">
      <c r="A117" s="134">
        <v>4390</v>
      </c>
      <c r="B117" s="135" t="s">
        <v>284</v>
      </c>
      <c r="C117" s="128">
        <v>0</v>
      </c>
      <c r="D117" s="128">
        <v>0</v>
      </c>
    </row>
    <row r="118" spans="1:6" ht="14.1" customHeight="1" x14ac:dyDescent="0.2">
      <c r="A118" s="132">
        <v>4392</v>
      </c>
      <c r="B118" s="138" t="s">
        <v>285</v>
      </c>
      <c r="C118" s="127">
        <v>0</v>
      </c>
      <c r="D118" s="127">
        <v>0</v>
      </c>
    </row>
    <row r="119" spans="1:6" ht="14.1" customHeight="1" x14ac:dyDescent="0.2">
      <c r="A119" s="132">
        <v>4393</v>
      </c>
      <c r="B119" s="138" t="s">
        <v>286</v>
      </c>
      <c r="C119" s="127">
        <v>0</v>
      </c>
      <c r="D119" s="127">
        <v>0</v>
      </c>
    </row>
    <row r="120" spans="1:6" ht="14.1" customHeight="1" x14ac:dyDescent="0.2">
      <c r="A120" s="132">
        <v>4394</v>
      </c>
      <c r="B120" s="138" t="s">
        <v>287</v>
      </c>
      <c r="C120" s="127">
        <v>0</v>
      </c>
      <c r="D120" s="127">
        <v>0</v>
      </c>
    </row>
    <row r="121" spans="1:6" ht="14.1" customHeight="1" x14ac:dyDescent="0.2">
      <c r="A121" s="132">
        <v>4395</v>
      </c>
      <c r="B121" s="138" t="s">
        <v>288</v>
      </c>
      <c r="C121" s="127">
        <v>0</v>
      </c>
      <c r="D121" s="127">
        <v>0</v>
      </c>
    </row>
    <row r="122" spans="1:6" ht="14.1" customHeight="1" x14ac:dyDescent="0.2">
      <c r="A122" s="132">
        <v>4396</v>
      </c>
      <c r="B122" s="138" t="s">
        <v>289</v>
      </c>
      <c r="C122" s="127">
        <v>0</v>
      </c>
      <c r="D122" s="127">
        <v>0</v>
      </c>
    </row>
    <row r="123" spans="1:6" ht="14.1" customHeight="1" x14ac:dyDescent="0.2">
      <c r="A123" s="132">
        <v>4397</v>
      </c>
      <c r="B123" s="138" t="s">
        <v>290</v>
      </c>
      <c r="C123" s="127">
        <v>0</v>
      </c>
      <c r="D123" s="127">
        <v>0</v>
      </c>
    </row>
    <row r="124" spans="1:6" ht="14.1" customHeight="1" x14ac:dyDescent="0.2">
      <c r="A124" s="132">
        <v>4399</v>
      </c>
      <c r="B124" s="138" t="s">
        <v>284</v>
      </c>
      <c r="C124" s="127">
        <v>0</v>
      </c>
      <c r="D124" s="127">
        <v>0</v>
      </c>
    </row>
    <row r="125" spans="1:6" ht="14.1" customHeight="1" x14ac:dyDescent="0.25">
      <c r="A125" s="134">
        <v>1120</v>
      </c>
      <c r="B125" s="137" t="s">
        <v>463</v>
      </c>
      <c r="C125" s="128">
        <v>0</v>
      </c>
      <c r="D125" s="128">
        <v>0</v>
      </c>
      <c r="F125"/>
    </row>
    <row r="126" spans="1:6" customFormat="1" ht="14.1" customHeight="1" x14ac:dyDescent="0.25">
      <c r="A126" s="132">
        <v>1124</v>
      </c>
      <c r="B126" s="139" t="s">
        <v>464</v>
      </c>
      <c r="C126" s="127">
        <v>0</v>
      </c>
      <c r="D126" s="127">
        <v>0</v>
      </c>
    </row>
    <row r="127" spans="1:6" ht="14.1" customHeight="1" x14ac:dyDescent="0.25">
      <c r="A127" s="132">
        <v>1124</v>
      </c>
      <c r="B127" s="139" t="s">
        <v>465</v>
      </c>
      <c r="C127" s="127">
        <v>0</v>
      </c>
      <c r="D127" s="127">
        <v>0</v>
      </c>
      <c r="F127"/>
    </row>
    <row r="128" spans="1:6" ht="14.1" customHeight="1" x14ac:dyDescent="0.25">
      <c r="A128" s="132">
        <v>1124</v>
      </c>
      <c r="B128" s="139" t="s">
        <v>466</v>
      </c>
      <c r="C128" s="127">
        <v>0</v>
      </c>
      <c r="D128" s="127">
        <v>0</v>
      </c>
      <c r="F128"/>
    </row>
    <row r="129" spans="1:7" ht="14.1" customHeight="1" x14ac:dyDescent="0.25">
      <c r="A129" s="132">
        <v>1124</v>
      </c>
      <c r="B129" s="139" t="s">
        <v>467</v>
      </c>
      <c r="C129" s="127">
        <v>0</v>
      </c>
      <c r="D129" s="127">
        <v>0</v>
      </c>
      <c r="F129"/>
    </row>
    <row r="130" spans="1:7" ht="14.1" customHeight="1" x14ac:dyDescent="0.25">
      <c r="A130" s="132">
        <v>1124</v>
      </c>
      <c r="B130" s="139" t="s">
        <v>468</v>
      </c>
      <c r="C130" s="127">
        <v>0</v>
      </c>
      <c r="D130" s="127">
        <v>0</v>
      </c>
      <c r="F130"/>
    </row>
    <row r="131" spans="1:7" ht="14.1" customHeight="1" x14ac:dyDescent="0.25">
      <c r="A131" s="132">
        <v>1124</v>
      </c>
      <c r="B131" s="139" t="s">
        <v>469</v>
      </c>
      <c r="C131" s="127">
        <v>0</v>
      </c>
      <c r="D131" s="127">
        <v>0</v>
      </c>
      <c r="F131"/>
    </row>
    <row r="132" spans="1:7" ht="14.1" customHeight="1" x14ac:dyDescent="0.25">
      <c r="A132" s="132">
        <v>1122</v>
      </c>
      <c r="B132" s="139" t="s">
        <v>470</v>
      </c>
      <c r="C132" s="127">
        <v>0</v>
      </c>
      <c r="D132" s="127">
        <v>0</v>
      </c>
      <c r="F132"/>
    </row>
    <row r="133" spans="1:7" ht="14.1" customHeight="1" x14ac:dyDescent="0.25">
      <c r="A133" s="132">
        <v>1122</v>
      </c>
      <c r="B133" s="139" t="s">
        <v>471</v>
      </c>
      <c r="C133" s="127">
        <v>0</v>
      </c>
      <c r="D133" s="127">
        <v>0</v>
      </c>
      <c r="F133"/>
    </row>
    <row r="134" spans="1:7" ht="14.1" customHeight="1" x14ac:dyDescent="0.25">
      <c r="A134" s="132">
        <v>1122</v>
      </c>
      <c r="B134" s="139" t="s">
        <v>472</v>
      </c>
      <c r="C134" s="127">
        <v>0</v>
      </c>
      <c r="D134" s="127">
        <v>0</v>
      </c>
      <c r="F134"/>
    </row>
    <row r="135" spans="1:7" ht="14.1" customHeight="1" x14ac:dyDescent="0.25">
      <c r="A135" s="132"/>
      <c r="B135" s="140" t="s">
        <v>473</v>
      </c>
      <c r="C135" s="128">
        <f>C47+C48-C102</f>
        <v>371351.97</v>
      </c>
      <c r="D135" s="128">
        <f>D47+D48-D102</f>
        <v>0</v>
      </c>
      <c r="F135"/>
    </row>
    <row r="136" spans="1:7" ht="9.9499999999999993" customHeight="1" x14ac:dyDescent="0.25">
      <c r="F136"/>
    </row>
    <row r="137" spans="1:7" ht="9.9499999999999993" customHeight="1" x14ac:dyDescent="0.25">
      <c r="A137" s="216" t="s">
        <v>64</v>
      </c>
      <c r="B137" s="216"/>
      <c r="C137" s="216"/>
      <c r="D137" s="216"/>
      <c r="E137" s="216"/>
      <c r="F137"/>
    </row>
    <row r="138" spans="1:7" ht="9.9499999999999993" customHeight="1" x14ac:dyDescent="0.25">
      <c r="F138"/>
    </row>
    <row r="139" spans="1:7" ht="9.9499999999999993" customHeight="1" x14ac:dyDescent="0.25">
      <c r="F139"/>
    </row>
    <row r="140" spans="1:7" ht="9.9499999999999993" customHeight="1" x14ac:dyDescent="0.25">
      <c r="F140"/>
    </row>
    <row r="141" spans="1:7" ht="15" x14ac:dyDescent="0.25">
      <c r="F141"/>
      <c r="G141" s="57"/>
    </row>
    <row r="142" spans="1:7" ht="15" x14ac:dyDescent="0.25">
      <c r="F142"/>
    </row>
    <row r="143" spans="1:7" ht="15" x14ac:dyDescent="0.25">
      <c r="F143"/>
    </row>
    <row r="144" spans="1:7" ht="15" x14ac:dyDescent="0.25">
      <c r="F144"/>
    </row>
    <row r="145" spans="6:6" ht="15" x14ac:dyDescent="0.25">
      <c r="F145"/>
    </row>
    <row r="146" spans="6:6" ht="15" x14ac:dyDescent="0.25">
      <c r="F146"/>
    </row>
  </sheetData>
  <sheetProtection formatCells="0" formatColumns="0" formatRows="0" insertColumns="0" insertRows="0" insertHyperlinks="0" deleteColumns="0" deleteRows="0" sort="0" autoFilter="0" pivotTables="0"/>
  <mergeCells count="7">
    <mergeCell ref="A1:C1"/>
    <mergeCell ref="A2:C2"/>
    <mergeCell ref="A3:C3"/>
    <mergeCell ref="A137:E137"/>
    <mergeCell ref="A45:C45"/>
    <mergeCell ref="A18:D18"/>
    <mergeCell ref="A6:D6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paperSize="9" scale="75" fitToHeight="0" orientation="portrait" r:id="rId1"/>
  <ignoredErrors>
    <ignoredError sqref="C15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G27"/>
  <sheetViews>
    <sheetView zoomScaleSheetLayoutView="120" workbookViewId="0">
      <pane ySplit="1" topLeftCell="A2" activePane="bottomLeft" state="frozen"/>
      <selection activeCell="A14" sqref="A14:B14"/>
      <selection pane="bottomLeft" activeCell="B37" sqref="B37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5" t="s">
        <v>204</v>
      </c>
      <c r="B2" s="23" t="s">
        <v>205</v>
      </c>
    </row>
    <row r="3" spans="1:2" x14ac:dyDescent="0.2">
      <c r="B3" s="4"/>
    </row>
    <row r="4" spans="1:2" ht="14.1" customHeight="1" x14ac:dyDescent="0.2">
      <c r="A4" s="46" t="s">
        <v>50</v>
      </c>
      <c r="B4" s="26" t="s">
        <v>206</v>
      </c>
    </row>
    <row r="5" spans="1:2" ht="14.1" customHeight="1" x14ac:dyDescent="0.2">
      <c r="B5" s="26" t="s">
        <v>474</v>
      </c>
    </row>
    <row r="6" spans="1:2" ht="14.1" customHeight="1" x14ac:dyDescent="0.2">
      <c r="B6" s="26" t="s">
        <v>475</v>
      </c>
    </row>
    <row r="7" spans="1:2" ht="14.1" customHeight="1" x14ac:dyDescent="0.2">
      <c r="B7" s="26" t="s">
        <v>476</v>
      </c>
    </row>
    <row r="9" spans="1:2" ht="15" customHeight="1" x14ac:dyDescent="0.2">
      <c r="A9" s="46" t="s">
        <v>52</v>
      </c>
      <c r="B9" s="24" t="s">
        <v>477</v>
      </c>
    </row>
    <row r="10" spans="1:2" ht="15" customHeight="1" x14ac:dyDescent="0.2">
      <c r="B10" s="24" t="s">
        <v>478</v>
      </c>
    </row>
    <row r="11" spans="1:2" ht="15" customHeight="1" x14ac:dyDescent="0.2">
      <c r="B11" s="58" t="s">
        <v>479</v>
      </c>
    </row>
    <row r="13" spans="1:2" ht="15" customHeight="1" x14ac:dyDescent="0.2">
      <c r="A13" s="46" t="s">
        <v>54</v>
      </c>
      <c r="B13" s="26" t="s">
        <v>480</v>
      </c>
    </row>
    <row r="14" spans="1:2" x14ac:dyDescent="0.2">
      <c r="B14" s="26" t="s">
        <v>476</v>
      </c>
    </row>
    <row r="16" spans="1:2" ht="22.5" x14ac:dyDescent="0.2">
      <c r="A16" s="56" t="s">
        <v>481</v>
      </c>
      <c r="B16" s="55" t="s">
        <v>482</v>
      </c>
    </row>
    <row r="18" spans="1:7" s="34" customFormat="1" ht="9.9499999999999993" customHeight="1" x14ac:dyDescent="0.25">
      <c r="A18" s="133"/>
      <c r="B18" s="133"/>
      <c r="C18" s="126"/>
      <c r="D18" s="126"/>
      <c r="F18"/>
    </row>
    <row r="19" spans="1:7" s="34" customFormat="1" ht="9.9499999999999993" customHeight="1" x14ac:dyDescent="0.25">
      <c r="A19" s="133"/>
      <c r="B19" s="133"/>
      <c r="C19" s="126"/>
      <c r="D19" s="126"/>
      <c r="F19"/>
    </row>
    <row r="20" spans="1:7" s="34" customFormat="1" ht="15" x14ac:dyDescent="0.25">
      <c r="A20" s="133"/>
      <c r="B20" s="133"/>
      <c r="C20" s="126"/>
      <c r="D20" s="126"/>
      <c r="F20"/>
      <c r="G20" s="57"/>
    </row>
    <row r="21" spans="1:7" s="34" customFormat="1" ht="15" x14ac:dyDescent="0.25">
      <c r="A21" s="133"/>
      <c r="B21" s="133"/>
      <c r="C21" s="126"/>
      <c r="D21" s="126"/>
      <c r="F21"/>
    </row>
    <row r="22" spans="1:7" s="34" customFormat="1" ht="15" x14ac:dyDescent="0.25">
      <c r="A22" s="133"/>
      <c r="B22" s="133"/>
      <c r="C22" s="126"/>
      <c r="D22" s="126"/>
      <c r="F22"/>
    </row>
    <row r="23" spans="1:7" s="34" customFormat="1" ht="15" x14ac:dyDescent="0.25">
      <c r="A23" s="133"/>
      <c r="B23" s="133"/>
      <c r="C23" s="126"/>
      <c r="D23" s="126"/>
      <c r="F23"/>
    </row>
    <row r="24" spans="1:7" s="34" customFormat="1" ht="15" x14ac:dyDescent="0.25">
      <c r="A24" s="133"/>
      <c r="B24" s="133"/>
      <c r="C24" s="126"/>
      <c r="D24" s="126"/>
      <c r="F24"/>
    </row>
    <row r="25" spans="1:7" s="34" customFormat="1" ht="15" x14ac:dyDescent="0.25">
      <c r="A25" s="133"/>
      <c r="B25" s="133"/>
      <c r="C25" s="126"/>
      <c r="D25" s="126"/>
      <c r="F25"/>
    </row>
    <row r="26" spans="1:7" s="34" customFormat="1" ht="12.75" x14ac:dyDescent="0.2">
      <c r="A26" s="133"/>
      <c r="B26" s="133"/>
      <c r="C26" s="126"/>
      <c r="D26" s="126"/>
    </row>
    <row r="27" spans="1:7" s="34" customFormat="1" ht="12.75" x14ac:dyDescent="0.2">
      <c r="A27" s="133"/>
      <c r="B27" s="133"/>
      <c r="C27" s="126"/>
      <c r="D27" s="12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633328-3C72-4945-9A6A-A57708F5C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e1e11683-3f47-48b4-913f-1ce6cfe10f09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IMPLADEAG</cp:lastModifiedBy>
  <cp:revision/>
  <cp:lastPrinted>2022-11-01T17:13:30Z</cp:lastPrinted>
  <dcterms:created xsi:type="dcterms:W3CDTF">2012-12-11T20:36:24Z</dcterms:created>
  <dcterms:modified xsi:type="dcterms:W3CDTF">2022-11-01T17:13:48Z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