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0730" windowHeight="11160"/>
  </bookViews>
  <sheets>
    <sheet name="BMC" sheetId="1" r:id="rId1"/>
    <sheet name="Instructivo" sheetId="3" r:id="rId2"/>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3" i="1"/>
  <c r="K33"/>
  <c r="L29"/>
  <c r="L17"/>
  <c r="L15"/>
</calcChain>
</file>

<file path=xl/sharedStrings.xml><?xml version="1.0" encoding="utf-8"?>
<sst xmlns="http://schemas.openxmlformats.org/spreadsheetml/2006/main" count="335" uniqueCount="131">
  <si>
    <t>Cuenta de mayor</t>
  </si>
  <si>
    <t>Cuenta detalle</t>
  </si>
  <si>
    <t>Nombre de cuenta mayor</t>
  </si>
  <si>
    <t>Nombre de cuenta detalle</t>
  </si>
  <si>
    <t>Día (fecha de póliza)</t>
  </si>
  <si>
    <t>Póliza</t>
  </si>
  <si>
    <t>Tipo de póliza</t>
  </si>
  <si>
    <t>Fondo</t>
  </si>
  <si>
    <t>Referencia</t>
  </si>
  <si>
    <t>Concepto de póliza</t>
  </si>
  <si>
    <t>Cargos</t>
  </si>
  <si>
    <t>Abonos</t>
  </si>
  <si>
    <t>Saldos</t>
  </si>
  <si>
    <t>Instructivo</t>
  </si>
  <si>
    <t>La (BMC) debe mantener el comportamiento del resto de la información financiera (IFN), acumulando la información de cada periodo que transcurre, por ejemplo Base de movimientos contables acumulada al periodo que se presenta</t>
  </si>
  <si>
    <t>Los archivos deberán proporcionarse en hoja de cálculo formato (.xlsx) o (.xls), en caso de que el auxiliar supere las filas que permite Excel este podrá ser separado por mes en diferentes hojas.</t>
  </si>
  <si>
    <t>Base de Movimientos Contables (BMC) para Sistema SAP</t>
  </si>
  <si>
    <t>Importante de asegurase que los archivos generados deberán contener como mínimo  los siguiente campos:</t>
  </si>
  <si>
    <t>Nº doc.</t>
  </si>
  <si>
    <t>Texto</t>
  </si>
  <si>
    <t>Soc.</t>
  </si>
  <si>
    <t>Ce.coste</t>
  </si>
  <si>
    <t>Cuenta</t>
  </si>
  <si>
    <t>Anul.con</t>
  </si>
  <si>
    <t>Nombre de la cuenta</t>
  </si>
  <si>
    <t>Doc.comp.</t>
  </si>
  <si>
    <t>Activo fijo</t>
  </si>
  <si>
    <t>Asociada</t>
  </si>
  <si>
    <t>CT</t>
  </si>
  <si>
    <t>Asociada txt</t>
  </si>
  <si>
    <t>Debe</t>
  </si>
  <si>
    <t>Elemento del plan de estructur</t>
  </si>
  <si>
    <t>Haber</t>
  </si>
  <si>
    <t>Sociedad</t>
  </si>
  <si>
    <t>Importe</t>
  </si>
  <si>
    <t>Mes</t>
  </si>
  <si>
    <t>Div.</t>
  </si>
  <si>
    <t>Elemento PEP</t>
  </si>
  <si>
    <t>Clase</t>
  </si>
  <si>
    <t>Compens.</t>
  </si>
  <si>
    <t>Fe.contab.</t>
  </si>
  <si>
    <t>PosPre</t>
  </si>
  <si>
    <t>Usuario</t>
  </si>
  <si>
    <t>Ce.gestor</t>
  </si>
  <si>
    <t>Fondos</t>
  </si>
  <si>
    <t>Área funcional</t>
  </si>
  <si>
    <t>Acreedor</t>
  </si>
  <si>
    <t>Texto cabecera</t>
  </si>
  <si>
    <t>Deudor</t>
  </si>
  <si>
    <t>Asignación</t>
  </si>
  <si>
    <t>Programa</t>
  </si>
  <si>
    <t>Base de Movimientos Contables (BMC) para Sistema ContaCAD</t>
  </si>
  <si>
    <t>«Listado de movimientos auxiliares» en su formato original (.txt) exportado del sistema contable, acumulando la información de cada periodo que transcurre, que contenga:</t>
  </si>
  <si>
    <t>Otros campos que contengan información de las clasificaciones presupuestarias, en su caso.</t>
  </si>
  <si>
    <t>Base de Movimientos Contables (BMC) para  Otros Sistemas</t>
  </si>
  <si>
    <t xml:space="preserve">Base de movimientos contables acumulando la información de cada periodo que transcurre, exportado directamente del sistema contable operado y que incluya por lo menos los siguientes campos: </t>
  </si>
  <si>
    <t>Número de cuenta contable</t>
  </si>
  <si>
    <t>Número de cheque o transferencia</t>
  </si>
  <si>
    <t xml:space="preserve">Nombre de cuenta contable </t>
  </si>
  <si>
    <t>Concepto de referencia o beneficiario</t>
  </si>
  <si>
    <t>Número de documento contable</t>
  </si>
  <si>
    <t>Importe del cargo</t>
  </si>
  <si>
    <t>Tipo de documento</t>
  </si>
  <si>
    <t>Importe del abono</t>
  </si>
  <si>
    <t>Fecha del documento</t>
  </si>
  <si>
    <t>Importe neto</t>
  </si>
  <si>
    <t>Concepto del documento</t>
  </si>
  <si>
    <t>1.1.1</t>
  </si>
  <si>
    <t>1.1.1.1.0.0.0.0.1.0</t>
  </si>
  <si>
    <t>Efectivo y Equivalentes</t>
  </si>
  <si>
    <t>Nava Alvarez Eguenia</t>
  </si>
  <si>
    <t>Egreso</t>
  </si>
  <si>
    <t>Emision Fondo Caja Chica</t>
  </si>
  <si>
    <t>1.1.1.3</t>
  </si>
  <si>
    <t>1.1.1.3.0.0.0.0.1.0</t>
  </si>
  <si>
    <t>Bancos/Dependencias y Otros</t>
  </si>
  <si>
    <t>Banamex cuenta 0118588686 BBVA</t>
  </si>
  <si>
    <t>ch-011</t>
  </si>
  <si>
    <t>5.1.3.2</t>
  </si>
  <si>
    <t>Servicios de Arrendamiento</t>
  </si>
  <si>
    <t>Arrendam de Edificios</t>
  </si>
  <si>
    <t>ch-006</t>
  </si>
  <si>
    <t>5.1.3.2.0.3.2.2.1.0</t>
  </si>
  <si>
    <t>Arrendamiento</t>
  </si>
  <si>
    <t>ch-007</t>
  </si>
  <si>
    <t>ch-008</t>
  </si>
  <si>
    <t>ch-009</t>
  </si>
  <si>
    <t>ch-010</t>
  </si>
  <si>
    <t>s/n</t>
  </si>
  <si>
    <t>5.1.3.4</t>
  </si>
  <si>
    <t>Servicios Financieros, Bancarios y Comerciales</t>
  </si>
  <si>
    <t>5.1.3.4.0.3.4.1.1.0</t>
  </si>
  <si>
    <t>Servicios financieros y bancarios</t>
  </si>
  <si>
    <t>Comision Bancaria</t>
  </si>
  <si>
    <t>4.2.2.1</t>
  </si>
  <si>
    <t>Transferencias y Asignaciones</t>
  </si>
  <si>
    <t>4.2.2.1.0.1.0.0.1.0</t>
  </si>
  <si>
    <t>Subsidio municipal</t>
  </si>
  <si>
    <t>Ingreso</t>
  </si>
  <si>
    <t>Subsidio Municipal</t>
  </si>
  <si>
    <t>ch-012</t>
  </si>
  <si>
    <t>5.1.2.1</t>
  </si>
  <si>
    <t>Materiales de Administracion, Emision de Documento</t>
  </si>
  <si>
    <t>5.1.2.1.0.2.1.2.1.0</t>
  </si>
  <si>
    <t>Materiales y útiles de impresión y reproducción</t>
  </si>
  <si>
    <t>5.1.2.9</t>
  </si>
  <si>
    <t>Herramientas, Refacciones y Accesorios Menores</t>
  </si>
  <si>
    <t>5.1.2.9.0.2.9.6.1.0</t>
  </si>
  <si>
    <t>Ref y Acces menores de Eq de transporte</t>
  </si>
  <si>
    <t>5.1.3.1</t>
  </si>
  <si>
    <t>Servicios Basicos</t>
  </si>
  <si>
    <t>5.1.3.1.0.3.1.1.1.0</t>
  </si>
  <si>
    <t>Servicio de energía eléctrica</t>
  </si>
  <si>
    <t>5.1.3.8</t>
  </si>
  <si>
    <t>Servicios Oficiales</t>
  </si>
  <si>
    <t>5.1.3.8.0.3.8.2.1.0</t>
  </si>
  <si>
    <t>Gastos de orden social y cultural</t>
  </si>
  <si>
    <t>5.1.3.9</t>
  </si>
  <si>
    <t>Otros Servicios Generales</t>
  </si>
  <si>
    <t>5.1.3.9.0.3.9.2.1.0</t>
  </si>
  <si>
    <t>Otros impuestos y derechos</t>
  </si>
  <si>
    <t>09-30 06/2022</t>
  </si>
  <si>
    <t>ch-013-17</t>
  </si>
  <si>
    <t>Reembolso Caja chica</t>
  </si>
  <si>
    <t>Productos</t>
  </si>
  <si>
    <t>4.1.5.1</t>
  </si>
  <si>
    <t>4.1.5.1.0.1.0.0.1.0</t>
  </si>
  <si>
    <t>Intereses derivados de cuentas bancarias</t>
  </si>
  <si>
    <t>4.1.5.1.0.9.0.0.1.0</t>
  </si>
  <si>
    <t>Inscripcion padron proveedores</t>
  </si>
  <si>
    <t>Ingreso propios</t>
  </si>
</sst>
</file>

<file path=xl/styles.xml><?xml version="1.0" encoding="utf-8"?>
<styleSheet xmlns="http://schemas.openxmlformats.org/spreadsheetml/2006/main">
  <numFmts count="1">
    <numFmt numFmtId="43" formatCode="_-* #,##0.00_-;\-* #,##0.00_-;_-* &quot;-&quot;??_-;_-@_-"/>
  </numFmts>
  <fonts count="8">
    <font>
      <sz val="9"/>
      <color theme="1"/>
      <name val="Calibri"/>
      <family val="2"/>
    </font>
    <font>
      <sz val="8"/>
      <color theme="1"/>
      <name val="Arial"/>
      <family val="2"/>
    </font>
    <font>
      <b/>
      <sz val="8"/>
      <color theme="0"/>
      <name val="Arial"/>
      <family val="2"/>
    </font>
    <font>
      <sz val="10"/>
      <name val="Arial"/>
      <family val="2"/>
    </font>
    <font>
      <b/>
      <sz val="8"/>
      <name val="Arial"/>
      <family val="2"/>
    </font>
    <font>
      <sz val="8"/>
      <color rgb="FF000000"/>
      <name val="Arial"/>
      <family val="2"/>
    </font>
    <font>
      <b/>
      <sz val="8"/>
      <color theme="1"/>
      <name val="Arial"/>
      <family val="2"/>
    </font>
    <font>
      <sz val="9"/>
      <color theme="1"/>
      <name val="Calibri"/>
      <family val="2"/>
    </font>
  </fonts>
  <fills count="4">
    <fill>
      <patternFill patternType="none"/>
    </fill>
    <fill>
      <patternFill patternType="gray125"/>
    </fill>
    <fill>
      <patternFill patternType="solid">
        <fgColor theme="1" tint="0.499984740745262"/>
        <bgColor indexed="64"/>
      </patternFill>
    </fill>
    <fill>
      <patternFill patternType="solid">
        <fgColor rgb="FF92D050"/>
        <bgColor indexed="64"/>
      </patternFill>
    </fill>
  </fills>
  <borders count="4">
    <border>
      <left/>
      <right/>
      <top/>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style="thin">
        <color rgb="FF0070C0"/>
      </right>
      <top style="thin">
        <color rgb="FF0070C0"/>
      </top>
      <bottom style="thin">
        <color rgb="FF0070C0"/>
      </bottom>
      <diagonal/>
    </border>
  </borders>
  <cellStyleXfs count="3">
    <xf numFmtId="0" fontId="0" fillId="0" borderId="0"/>
    <xf numFmtId="0" fontId="3" fillId="0" borderId="0"/>
    <xf numFmtId="43" fontId="7" fillId="0" borderId="0" applyFont="0" applyFill="0" applyBorder="0" applyAlignment="0" applyProtection="0"/>
  </cellStyleXfs>
  <cellXfs count="19">
    <xf numFmtId="0" fontId="0" fillId="0" borderId="0" xfId="0"/>
    <xf numFmtId="0" fontId="2" fillId="2" borderId="0" xfId="0" applyFont="1" applyFill="1" applyAlignment="1">
      <alignment horizontal="center" vertical="center" wrapText="1"/>
    </xf>
    <xf numFmtId="0" fontId="1" fillId="0" borderId="0" xfId="0" applyFont="1"/>
    <xf numFmtId="0" fontId="1" fillId="0" borderId="1" xfId="0" applyFont="1" applyBorder="1"/>
    <xf numFmtId="0" fontId="1" fillId="0" borderId="0" xfId="0" applyFont="1" applyAlignment="1">
      <alignment vertical="center" readingOrder="1"/>
    </xf>
    <xf numFmtId="0" fontId="1" fillId="0" borderId="1" xfId="0" applyFont="1" applyBorder="1" applyAlignment="1">
      <alignment vertical="center"/>
    </xf>
    <xf numFmtId="0" fontId="1" fillId="0" borderId="1" xfId="0" applyFont="1" applyBorder="1" applyAlignment="1">
      <alignment wrapText="1"/>
    </xf>
    <xf numFmtId="0" fontId="5" fillId="0" borderId="1" xfId="0" applyFont="1" applyBorder="1" applyAlignment="1">
      <alignment horizontal="left" vertical="center" wrapText="1" readingOrder="1"/>
    </xf>
    <xf numFmtId="0" fontId="6" fillId="0" borderId="0" xfId="0" applyFont="1" applyAlignment="1">
      <alignment horizontal="center" wrapText="1"/>
    </xf>
    <xf numFmtId="0" fontId="1" fillId="0" borderId="0" xfId="0" applyFont="1" applyAlignment="1">
      <alignment horizontal="left" vertical="center" wrapText="1" indent="1"/>
    </xf>
    <xf numFmtId="0" fontId="4" fillId="3" borderId="0" xfId="1" applyFont="1" applyFill="1" applyAlignment="1">
      <alignment horizontal="center" vertical="center" wrapText="1"/>
    </xf>
    <xf numFmtId="0" fontId="1" fillId="0" borderId="0" xfId="0" applyFont="1" applyAlignment="1">
      <alignment horizontal="left" wrapText="1" indent="1"/>
    </xf>
    <xf numFmtId="0" fontId="6" fillId="0" borderId="0" xfId="0" applyFont="1" applyAlignment="1">
      <alignment horizontal="center" vertical="center"/>
    </xf>
    <xf numFmtId="0" fontId="1" fillId="0" borderId="0" xfId="0" applyFont="1" applyAlignment="1"/>
    <xf numFmtId="0" fontId="1" fillId="0" borderId="2" xfId="0" applyFont="1" applyBorder="1" applyAlignment="1">
      <alignment wrapText="1"/>
    </xf>
    <xf numFmtId="0" fontId="1" fillId="0" borderId="3" xfId="0" applyFont="1" applyBorder="1" applyAlignment="1">
      <alignment wrapText="1"/>
    </xf>
    <xf numFmtId="14" fontId="1" fillId="0" borderId="0" xfId="0" applyNumberFormat="1" applyFont="1"/>
    <xf numFmtId="2" fontId="1" fillId="0" borderId="0" xfId="0" applyNumberFormat="1" applyFont="1"/>
    <xf numFmtId="43" fontId="1" fillId="0" borderId="0" xfId="2" applyFont="1"/>
  </cellXfs>
  <cellStyles count="3">
    <cellStyle name="Millares" xfId="2" builtinId="3"/>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38"/>
  <sheetViews>
    <sheetView tabSelected="1" workbookViewId="0">
      <selection activeCell="D18" sqref="D18"/>
    </sheetView>
  </sheetViews>
  <sheetFormatPr baseColWidth="10" defaultColWidth="12" defaultRowHeight="11.25"/>
  <cols>
    <col min="1" max="1" width="20.5" style="2" customWidth="1"/>
    <col min="2" max="2" width="23" style="2" customWidth="1"/>
    <col min="3" max="4" width="44.1640625" style="2" bestFit="1" customWidth="1"/>
    <col min="5" max="5" width="15" style="2" customWidth="1"/>
    <col min="6" max="6" width="10.5" style="2" bestFit="1" customWidth="1"/>
    <col min="7" max="7" width="12.1640625" style="2" bestFit="1" customWidth="1"/>
    <col min="8" max="8" width="12.1640625" style="2" customWidth="1"/>
    <col min="9" max="9" width="13.1640625" style="2" customWidth="1"/>
    <col min="10" max="10" width="22" style="2" customWidth="1"/>
    <col min="11" max="12" width="11.5" style="2" bestFit="1" customWidth="1"/>
    <col min="13" max="13" width="10.83203125" style="2" customWidth="1"/>
    <col min="14" max="16384" width="12" style="2"/>
  </cols>
  <sheetData>
    <row r="1" spans="1:13" ht="22.5">
      <c r="A1" s="1" t="s">
        <v>0</v>
      </c>
      <c r="B1" s="1" t="s">
        <v>1</v>
      </c>
      <c r="C1" s="1" t="s">
        <v>2</v>
      </c>
      <c r="D1" s="1" t="s">
        <v>3</v>
      </c>
      <c r="E1" s="1" t="s">
        <v>4</v>
      </c>
      <c r="F1" s="1" t="s">
        <v>5</v>
      </c>
      <c r="G1" s="1" t="s">
        <v>6</v>
      </c>
      <c r="H1" s="1" t="s">
        <v>7</v>
      </c>
      <c r="I1" s="1" t="s">
        <v>8</v>
      </c>
      <c r="J1" s="1" t="s">
        <v>9</v>
      </c>
      <c r="K1" s="1" t="s">
        <v>10</v>
      </c>
      <c r="L1" s="1" t="s">
        <v>11</v>
      </c>
      <c r="M1" s="1" t="s">
        <v>12</v>
      </c>
    </row>
    <row r="2" spans="1:13">
      <c r="A2" s="2" t="s">
        <v>89</v>
      </c>
      <c r="B2" s="2" t="s">
        <v>91</v>
      </c>
      <c r="C2" s="2" t="s">
        <v>92</v>
      </c>
      <c r="D2" s="2" t="s">
        <v>90</v>
      </c>
      <c r="E2" s="16">
        <v>44701</v>
      </c>
      <c r="F2" s="2" t="s">
        <v>88</v>
      </c>
      <c r="G2" s="2" t="s">
        <v>71</v>
      </c>
      <c r="I2" s="2" t="s">
        <v>88</v>
      </c>
      <c r="J2" s="2" t="s">
        <v>93</v>
      </c>
      <c r="K2" s="18">
        <v>0.13</v>
      </c>
      <c r="L2" s="18"/>
    </row>
    <row r="3" spans="1:13">
      <c r="A3" s="2" t="s">
        <v>73</v>
      </c>
      <c r="B3" s="2" t="s">
        <v>74</v>
      </c>
      <c r="C3" s="2" t="s">
        <v>75</v>
      </c>
      <c r="D3" s="2" t="s">
        <v>76</v>
      </c>
      <c r="E3" s="16">
        <v>44701</v>
      </c>
      <c r="F3" s="2" t="s">
        <v>88</v>
      </c>
      <c r="G3" s="2" t="s">
        <v>71</v>
      </c>
      <c r="I3" s="2" t="s">
        <v>88</v>
      </c>
      <c r="J3" s="2" t="s">
        <v>93</v>
      </c>
      <c r="K3" s="18"/>
      <c r="L3" s="18">
        <v>0.13</v>
      </c>
    </row>
    <row r="4" spans="1:13">
      <c r="A4" s="2" t="s">
        <v>78</v>
      </c>
      <c r="B4" s="2" t="s">
        <v>82</v>
      </c>
      <c r="C4" s="2" t="s">
        <v>79</v>
      </c>
      <c r="D4" s="2" t="s">
        <v>80</v>
      </c>
      <c r="E4" s="16">
        <v>44704</v>
      </c>
      <c r="F4" s="2" t="s">
        <v>81</v>
      </c>
      <c r="G4" s="2" t="s">
        <v>71</v>
      </c>
      <c r="I4" s="2" t="s">
        <v>81</v>
      </c>
      <c r="J4" s="2" t="s">
        <v>83</v>
      </c>
      <c r="K4" s="18">
        <v>14318.19</v>
      </c>
      <c r="L4" s="18"/>
    </row>
    <row r="5" spans="1:13">
      <c r="A5" s="2" t="s">
        <v>73</v>
      </c>
      <c r="B5" s="2" t="s">
        <v>74</v>
      </c>
      <c r="C5" s="2" t="s">
        <v>75</v>
      </c>
      <c r="D5" s="2" t="s">
        <v>76</v>
      </c>
      <c r="E5" s="16">
        <v>44704</v>
      </c>
      <c r="F5" s="2" t="s">
        <v>81</v>
      </c>
      <c r="G5" s="2" t="s">
        <v>71</v>
      </c>
      <c r="I5" s="2" t="s">
        <v>81</v>
      </c>
      <c r="J5" s="2" t="s">
        <v>83</v>
      </c>
      <c r="K5" s="18"/>
      <c r="L5" s="18">
        <v>14318.19</v>
      </c>
    </row>
    <row r="6" spans="1:13">
      <c r="A6" s="2" t="s">
        <v>78</v>
      </c>
      <c r="B6" s="2" t="s">
        <v>82</v>
      </c>
      <c r="C6" s="2" t="s">
        <v>79</v>
      </c>
      <c r="D6" s="2" t="s">
        <v>80</v>
      </c>
      <c r="E6" s="16">
        <v>44704</v>
      </c>
      <c r="F6" s="2" t="s">
        <v>84</v>
      </c>
      <c r="G6" s="2" t="s">
        <v>71</v>
      </c>
      <c r="I6" s="2" t="s">
        <v>84</v>
      </c>
      <c r="J6" s="2" t="s">
        <v>83</v>
      </c>
      <c r="K6" s="18">
        <v>14318.19</v>
      </c>
      <c r="L6" s="18"/>
    </row>
    <row r="7" spans="1:13">
      <c r="A7" s="2" t="s">
        <v>73</v>
      </c>
      <c r="B7" s="2" t="s">
        <v>74</v>
      </c>
      <c r="C7" s="2" t="s">
        <v>75</v>
      </c>
      <c r="D7" s="2" t="s">
        <v>76</v>
      </c>
      <c r="E7" s="16">
        <v>44704</v>
      </c>
      <c r="F7" s="2" t="s">
        <v>84</v>
      </c>
      <c r="G7" s="2" t="s">
        <v>71</v>
      </c>
      <c r="I7" s="2" t="s">
        <v>84</v>
      </c>
      <c r="J7" s="2" t="s">
        <v>83</v>
      </c>
      <c r="K7" s="18"/>
      <c r="L7" s="18">
        <v>14318.19</v>
      </c>
    </row>
    <row r="8" spans="1:13">
      <c r="A8" s="2" t="s">
        <v>78</v>
      </c>
      <c r="B8" s="2" t="s">
        <v>82</v>
      </c>
      <c r="C8" s="2" t="s">
        <v>79</v>
      </c>
      <c r="D8" s="2" t="s">
        <v>80</v>
      </c>
      <c r="E8" s="16">
        <v>44704</v>
      </c>
      <c r="F8" s="2" t="s">
        <v>85</v>
      </c>
      <c r="G8" s="2" t="s">
        <v>71</v>
      </c>
      <c r="I8" s="2" t="s">
        <v>85</v>
      </c>
      <c r="J8" s="2" t="s">
        <v>83</v>
      </c>
      <c r="K8" s="18">
        <v>14318.19</v>
      </c>
      <c r="L8" s="18"/>
    </row>
    <row r="9" spans="1:13">
      <c r="A9" s="2" t="s">
        <v>73</v>
      </c>
      <c r="B9" s="2" t="s">
        <v>74</v>
      </c>
      <c r="C9" s="2" t="s">
        <v>75</v>
      </c>
      <c r="D9" s="2" t="s">
        <v>76</v>
      </c>
      <c r="E9" s="16">
        <v>44704</v>
      </c>
      <c r="F9" s="2" t="s">
        <v>85</v>
      </c>
      <c r="G9" s="2" t="s">
        <v>71</v>
      </c>
      <c r="I9" s="2" t="s">
        <v>85</v>
      </c>
      <c r="J9" s="2" t="s">
        <v>83</v>
      </c>
      <c r="K9" s="18"/>
      <c r="L9" s="18">
        <v>14318.19</v>
      </c>
    </row>
    <row r="10" spans="1:13">
      <c r="A10" s="2" t="s">
        <v>78</v>
      </c>
      <c r="B10" s="2" t="s">
        <v>82</v>
      </c>
      <c r="C10" s="2" t="s">
        <v>79</v>
      </c>
      <c r="D10" s="2" t="s">
        <v>80</v>
      </c>
      <c r="E10" s="16">
        <v>44704</v>
      </c>
      <c r="F10" s="2" t="s">
        <v>86</v>
      </c>
      <c r="G10" s="2" t="s">
        <v>71</v>
      </c>
      <c r="I10" s="2" t="s">
        <v>86</v>
      </c>
      <c r="J10" s="2" t="s">
        <v>83</v>
      </c>
      <c r="K10" s="18">
        <v>14318.19</v>
      </c>
      <c r="L10" s="18"/>
    </row>
    <row r="11" spans="1:13">
      <c r="A11" s="2" t="s">
        <v>73</v>
      </c>
      <c r="B11" s="2" t="s">
        <v>74</v>
      </c>
      <c r="C11" s="2" t="s">
        <v>75</v>
      </c>
      <c r="D11" s="2" t="s">
        <v>76</v>
      </c>
      <c r="E11" s="16">
        <v>44704</v>
      </c>
      <c r="F11" s="2" t="s">
        <v>86</v>
      </c>
      <c r="G11" s="2" t="s">
        <v>71</v>
      </c>
      <c r="I11" s="2" t="s">
        <v>86</v>
      </c>
      <c r="J11" s="2" t="s">
        <v>83</v>
      </c>
      <c r="K11" s="18"/>
      <c r="L11" s="18">
        <v>14318.19</v>
      </c>
    </row>
    <row r="12" spans="1:13">
      <c r="A12" s="2" t="s">
        <v>78</v>
      </c>
      <c r="B12" s="2" t="s">
        <v>82</v>
      </c>
      <c r="C12" s="2" t="s">
        <v>79</v>
      </c>
      <c r="D12" s="2" t="s">
        <v>80</v>
      </c>
      <c r="E12" s="16">
        <v>44704</v>
      </c>
      <c r="F12" s="2" t="s">
        <v>87</v>
      </c>
      <c r="G12" s="2" t="s">
        <v>71</v>
      </c>
      <c r="I12" s="2" t="s">
        <v>87</v>
      </c>
      <c r="J12" s="2" t="s">
        <v>83</v>
      </c>
      <c r="K12" s="18">
        <v>14318.19</v>
      </c>
      <c r="L12" s="18"/>
    </row>
    <row r="13" spans="1:13">
      <c r="A13" s="2" t="s">
        <v>73</v>
      </c>
      <c r="B13" s="2" t="s">
        <v>74</v>
      </c>
      <c r="C13" s="2" t="s">
        <v>75</v>
      </c>
      <c r="D13" s="2" t="s">
        <v>76</v>
      </c>
      <c r="E13" s="16">
        <v>44704</v>
      </c>
      <c r="F13" s="2" t="s">
        <v>87</v>
      </c>
      <c r="G13" s="2" t="s">
        <v>71</v>
      </c>
      <c r="I13" s="2" t="s">
        <v>87</v>
      </c>
      <c r="J13" s="2" t="s">
        <v>83</v>
      </c>
      <c r="K13" s="18"/>
      <c r="L13" s="18">
        <v>14318.19</v>
      </c>
    </row>
    <row r="14" spans="1:13">
      <c r="A14" s="2" t="s">
        <v>94</v>
      </c>
      <c r="B14" s="2" t="s">
        <v>96</v>
      </c>
      <c r="C14" s="2" t="s">
        <v>95</v>
      </c>
      <c r="D14" s="2" t="s">
        <v>97</v>
      </c>
      <c r="E14" s="16">
        <v>44701</v>
      </c>
      <c r="F14" s="2" t="s">
        <v>88</v>
      </c>
      <c r="G14" s="2" t="s">
        <v>98</v>
      </c>
      <c r="I14" s="2" t="s">
        <v>88</v>
      </c>
      <c r="J14" s="2" t="s">
        <v>99</v>
      </c>
      <c r="K14" s="18">
        <v>237002.28</v>
      </c>
      <c r="L14" s="18"/>
    </row>
    <row r="15" spans="1:13">
      <c r="A15" s="2" t="s">
        <v>73</v>
      </c>
      <c r="B15" s="2" t="s">
        <v>74</v>
      </c>
      <c r="C15" s="2" t="s">
        <v>75</v>
      </c>
      <c r="D15" s="2" t="s">
        <v>76</v>
      </c>
      <c r="E15" s="16">
        <v>44701</v>
      </c>
      <c r="F15" s="2" t="s">
        <v>88</v>
      </c>
      <c r="G15" s="2" t="s">
        <v>98</v>
      </c>
      <c r="I15" s="2" t="s">
        <v>88</v>
      </c>
      <c r="J15" s="2" t="s">
        <v>99</v>
      </c>
      <c r="K15" s="18"/>
      <c r="L15" s="18">
        <f>+K14</f>
        <v>237002.28</v>
      </c>
    </row>
    <row r="16" spans="1:13">
      <c r="A16" s="2" t="s">
        <v>89</v>
      </c>
      <c r="B16" s="2" t="s">
        <v>91</v>
      </c>
      <c r="C16" s="2" t="s">
        <v>92</v>
      </c>
      <c r="D16" s="2" t="s">
        <v>90</v>
      </c>
      <c r="E16" s="16">
        <v>44713</v>
      </c>
      <c r="F16" s="2" t="s">
        <v>88</v>
      </c>
      <c r="G16" s="2" t="s">
        <v>71</v>
      </c>
      <c r="I16" s="2" t="s">
        <v>88</v>
      </c>
      <c r="J16" s="2" t="s">
        <v>93</v>
      </c>
      <c r="K16" s="18">
        <v>98.6</v>
      </c>
      <c r="L16" s="18"/>
    </row>
    <row r="17" spans="1:12">
      <c r="A17" s="2" t="s">
        <v>73</v>
      </c>
      <c r="B17" s="2" t="s">
        <v>74</v>
      </c>
      <c r="C17" s="2" t="s">
        <v>75</v>
      </c>
      <c r="D17" s="2" t="s">
        <v>76</v>
      </c>
      <c r="E17" s="16">
        <v>44713</v>
      </c>
      <c r="F17" s="2" t="s">
        <v>88</v>
      </c>
      <c r="G17" s="2" t="s">
        <v>71</v>
      </c>
      <c r="I17" s="2" t="s">
        <v>88</v>
      </c>
      <c r="J17" s="2" t="s">
        <v>93</v>
      </c>
      <c r="K17" s="18"/>
      <c r="L17" s="18">
        <f>+K16</f>
        <v>98.6</v>
      </c>
    </row>
    <row r="18" spans="1:12">
      <c r="A18" s="2" t="s">
        <v>67</v>
      </c>
      <c r="B18" s="2" t="s">
        <v>68</v>
      </c>
      <c r="C18" s="2" t="s">
        <v>69</v>
      </c>
      <c r="D18" s="2" t="s">
        <v>70</v>
      </c>
      <c r="E18" s="16">
        <v>44715</v>
      </c>
      <c r="F18" s="2" t="s">
        <v>77</v>
      </c>
      <c r="G18" s="2" t="s">
        <v>71</v>
      </c>
      <c r="I18" s="2" t="s">
        <v>77</v>
      </c>
      <c r="J18" s="2" t="s">
        <v>72</v>
      </c>
      <c r="K18" s="18">
        <v>10000</v>
      </c>
      <c r="L18" s="18"/>
    </row>
    <row r="19" spans="1:12">
      <c r="A19" s="2" t="s">
        <v>73</v>
      </c>
      <c r="B19" s="2" t="s">
        <v>74</v>
      </c>
      <c r="C19" s="2" t="s">
        <v>75</v>
      </c>
      <c r="D19" s="2" t="s">
        <v>76</v>
      </c>
      <c r="E19" s="16">
        <v>44715</v>
      </c>
      <c r="F19" s="2" t="s">
        <v>77</v>
      </c>
      <c r="G19" s="2" t="s">
        <v>71</v>
      </c>
      <c r="I19" s="2" t="s">
        <v>77</v>
      </c>
      <c r="J19" s="2" t="s">
        <v>72</v>
      </c>
      <c r="K19" s="18"/>
      <c r="L19" s="18">
        <v>10000</v>
      </c>
    </row>
    <row r="20" spans="1:12">
      <c r="A20" s="2" t="s">
        <v>78</v>
      </c>
      <c r="B20" s="2" t="s">
        <v>82</v>
      </c>
      <c r="C20" s="2" t="s">
        <v>79</v>
      </c>
      <c r="D20" s="2" t="s">
        <v>80</v>
      </c>
      <c r="E20" s="16">
        <v>44727</v>
      </c>
      <c r="F20" s="2" t="s">
        <v>100</v>
      </c>
      <c r="G20" s="2" t="s">
        <v>71</v>
      </c>
      <c r="I20" s="2" t="s">
        <v>100</v>
      </c>
      <c r="J20" s="2" t="s">
        <v>83</v>
      </c>
      <c r="K20" s="18">
        <v>14318.19</v>
      </c>
      <c r="L20" s="18"/>
    </row>
    <row r="21" spans="1:12">
      <c r="A21" s="2" t="s">
        <v>73</v>
      </c>
      <c r="B21" s="2" t="s">
        <v>74</v>
      </c>
      <c r="C21" s="2" t="s">
        <v>75</v>
      </c>
      <c r="D21" s="2" t="s">
        <v>76</v>
      </c>
      <c r="E21" s="16">
        <v>44727</v>
      </c>
      <c r="F21" s="2" t="s">
        <v>100</v>
      </c>
      <c r="G21" s="2" t="s">
        <v>71</v>
      </c>
      <c r="I21" s="2" t="s">
        <v>100</v>
      </c>
      <c r="J21" s="2" t="s">
        <v>83</v>
      </c>
      <c r="K21" s="18"/>
      <c r="L21" s="18">
        <v>14318.19</v>
      </c>
    </row>
    <row r="22" spans="1:12">
      <c r="A22" s="2" t="s">
        <v>101</v>
      </c>
      <c r="B22" s="2" t="s">
        <v>103</v>
      </c>
      <c r="C22" s="2" t="s">
        <v>102</v>
      </c>
      <c r="D22" s="2" t="s">
        <v>104</v>
      </c>
      <c r="E22" s="2" t="s">
        <v>121</v>
      </c>
      <c r="F22" s="2" t="s">
        <v>122</v>
      </c>
      <c r="G22" s="2" t="s">
        <v>71</v>
      </c>
      <c r="I22" s="2" t="s">
        <v>122</v>
      </c>
      <c r="J22" s="2" t="s">
        <v>123</v>
      </c>
      <c r="K22" s="18">
        <v>2137</v>
      </c>
      <c r="L22" s="18"/>
    </row>
    <row r="23" spans="1:12">
      <c r="A23" s="2" t="s">
        <v>105</v>
      </c>
      <c r="B23" s="2" t="s">
        <v>107</v>
      </c>
      <c r="C23" s="2" t="s">
        <v>106</v>
      </c>
      <c r="D23" s="2" t="s">
        <v>108</v>
      </c>
      <c r="E23" s="2" t="s">
        <v>121</v>
      </c>
      <c r="F23" s="2" t="s">
        <v>122</v>
      </c>
      <c r="G23" s="2" t="s">
        <v>71</v>
      </c>
      <c r="I23" s="2" t="s">
        <v>122</v>
      </c>
      <c r="J23" s="2" t="s">
        <v>123</v>
      </c>
      <c r="K23" s="18">
        <v>2058.9</v>
      </c>
      <c r="L23" s="18"/>
    </row>
    <row r="24" spans="1:12">
      <c r="A24" s="2" t="s">
        <v>109</v>
      </c>
      <c r="B24" s="2" t="s">
        <v>111</v>
      </c>
      <c r="C24" s="2" t="s">
        <v>110</v>
      </c>
      <c r="D24" s="2" t="s">
        <v>112</v>
      </c>
      <c r="E24" s="2" t="s">
        <v>121</v>
      </c>
      <c r="F24" s="2" t="s">
        <v>122</v>
      </c>
      <c r="G24" s="2" t="s">
        <v>71</v>
      </c>
      <c r="I24" s="2" t="s">
        <v>122</v>
      </c>
      <c r="J24" s="2" t="s">
        <v>123</v>
      </c>
      <c r="K24" s="18">
        <v>4251</v>
      </c>
      <c r="L24" s="18"/>
    </row>
    <row r="25" spans="1:12">
      <c r="A25" s="2" t="s">
        <v>113</v>
      </c>
      <c r="B25" s="2" t="s">
        <v>115</v>
      </c>
      <c r="C25" s="2" t="s">
        <v>114</v>
      </c>
      <c r="D25" s="2" t="s">
        <v>116</v>
      </c>
      <c r="E25" s="2" t="s">
        <v>121</v>
      </c>
      <c r="F25" s="2" t="s">
        <v>122</v>
      </c>
      <c r="G25" s="2" t="s">
        <v>71</v>
      </c>
      <c r="I25" s="2" t="s">
        <v>122</v>
      </c>
      <c r="J25" s="2" t="s">
        <v>123</v>
      </c>
      <c r="K25" s="18">
        <v>509.2</v>
      </c>
      <c r="L25" s="18"/>
    </row>
    <row r="26" spans="1:12">
      <c r="A26" s="2" t="s">
        <v>117</v>
      </c>
      <c r="B26" s="2" t="s">
        <v>119</v>
      </c>
      <c r="C26" s="2" t="s">
        <v>118</v>
      </c>
      <c r="D26" s="2" t="s">
        <v>120</v>
      </c>
      <c r="E26" s="2" t="s">
        <v>121</v>
      </c>
      <c r="F26" s="2" t="s">
        <v>122</v>
      </c>
      <c r="G26" s="2" t="s">
        <v>71</v>
      </c>
      <c r="I26" s="2" t="s">
        <v>122</v>
      </c>
      <c r="J26" s="2" t="s">
        <v>123</v>
      </c>
      <c r="K26" s="18">
        <v>1682</v>
      </c>
      <c r="L26" s="18"/>
    </row>
    <row r="27" spans="1:12">
      <c r="A27" s="2" t="s">
        <v>73</v>
      </c>
      <c r="B27" s="2" t="s">
        <v>74</v>
      </c>
      <c r="C27" s="2" t="s">
        <v>75</v>
      </c>
      <c r="D27" s="2" t="s">
        <v>76</v>
      </c>
      <c r="E27" s="2" t="s">
        <v>121</v>
      </c>
      <c r="F27" s="2" t="s">
        <v>122</v>
      </c>
      <c r="G27" s="2" t="s">
        <v>71</v>
      </c>
      <c r="I27" s="2" t="s">
        <v>122</v>
      </c>
      <c r="J27" s="2" t="s">
        <v>123</v>
      </c>
      <c r="K27" s="18"/>
      <c r="L27" s="18">
        <v>10638.1</v>
      </c>
    </row>
    <row r="28" spans="1:12">
      <c r="A28" s="2" t="s">
        <v>94</v>
      </c>
      <c r="B28" s="2" t="s">
        <v>96</v>
      </c>
      <c r="C28" s="2" t="s">
        <v>95</v>
      </c>
      <c r="D28" s="2" t="s">
        <v>97</v>
      </c>
      <c r="E28" s="16">
        <v>44735</v>
      </c>
      <c r="F28" s="2" t="s">
        <v>88</v>
      </c>
      <c r="G28" s="2" t="s">
        <v>98</v>
      </c>
      <c r="I28" s="2" t="s">
        <v>88</v>
      </c>
      <c r="J28" s="2" t="s">
        <v>99</v>
      </c>
      <c r="K28" s="18">
        <v>237002.28</v>
      </c>
      <c r="L28" s="18"/>
    </row>
    <row r="29" spans="1:12">
      <c r="A29" s="2" t="s">
        <v>73</v>
      </c>
      <c r="B29" s="2" t="s">
        <v>74</v>
      </c>
      <c r="C29" s="2" t="s">
        <v>75</v>
      </c>
      <c r="D29" s="2" t="s">
        <v>76</v>
      </c>
      <c r="E29" s="16">
        <v>44735</v>
      </c>
      <c r="F29" s="2" t="s">
        <v>88</v>
      </c>
      <c r="G29" s="2" t="s">
        <v>98</v>
      </c>
      <c r="I29" s="2" t="s">
        <v>88</v>
      </c>
      <c r="J29" s="2" t="s">
        <v>99</v>
      </c>
      <c r="K29" s="18"/>
      <c r="L29" s="18">
        <f>+K28</f>
        <v>237002.28</v>
      </c>
    </row>
    <row r="30" spans="1:12">
      <c r="A30" s="2" t="s">
        <v>125</v>
      </c>
      <c r="B30" s="2" t="s">
        <v>126</v>
      </c>
      <c r="C30" s="2" t="s">
        <v>124</v>
      </c>
      <c r="D30" s="2" t="s">
        <v>127</v>
      </c>
      <c r="E30" s="16">
        <v>44740</v>
      </c>
      <c r="F30" s="2" t="s">
        <v>88</v>
      </c>
      <c r="G30" s="2" t="s">
        <v>98</v>
      </c>
      <c r="I30" s="2" t="s">
        <v>88</v>
      </c>
      <c r="J30" s="2" t="s">
        <v>130</v>
      </c>
      <c r="K30" s="18"/>
      <c r="L30" s="18">
        <v>0.67</v>
      </c>
    </row>
    <row r="31" spans="1:12">
      <c r="A31" s="2" t="s">
        <v>125</v>
      </c>
      <c r="B31" s="2" t="s">
        <v>128</v>
      </c>
      <c r="C31" s="2" t="s">
        <v>124</v>
      </c>
      <c r="D31" s="2" t="s">
        <v>129</v>
      </c>
      <c r="E31" s="16">
        <v>44740</v>
      </c>
      <c r="F31" s="2" t="s">
        <v>88</v>
      </c>
      <c r="G31" s="2" t="s">
        <v>98</v>
      </c>
      <c r="I31" s="2" t="s">
        <v>88</v>
      </c>
      <c r="J31" s="2" t="s">
        <v>130</v>
      </c>
      <c r="K31" s="18"/>
      <c r="L31" s="18">
        <v>1638.85</v>
      </c>
    </row>
    <row r="32" spans="1:12">
      <c r="A32" s="2" t="s">
        <v>73</v>
      </c>
      <c r="B32" s="2" t="s">
        <v>74</v>
      </c>
      <c r="C32" s="2" t="s">
        <v>75</v>
      </c>
      <c r="D32" s="2" t="s">
        <v>76</v>
      </c>
      <c r="E32" s="16">
        <v>44740</v>
      </c>
      <c r="F32" s="2" t="s">
        <v>88</v>
      </c>
      <c r="G32" s="2" t="s">
        <v>98</v>
      </c>
      <c r="I32" s="2" t="s">
        <v>88</v>
      </c>
      <c r="J32" s="2" t="s">
        <v>130</v>
      </c>
      <c r="K32" s="18">
        <v>1639.52</v>
      </c>
      <c r="L32" s="18"/>
    </row>
    <row r="33" spans="5:12">
      <c r="K33" s="18">
        <f>SUM(K2:K32)</f>
        <v>582290.05000000005</v>
      </c>
      <c r="L33" s="18">
        <f>SUM(L2:L32)</f>
        <v>582290.04999999993</v>
      </c>
    </row>
    <row r="35" spans="5:12">
      <c r="E35" s="17"/>
      <c r="G35" s="18"/>
      <c r="H35" s="18"/>
    </row>
    <row r="36" spans="5:12">
      <c r="E36" s="17"/>
      <c r="G36" s="18"/>
      <c r="H36" s="18"/>
    </row>
    <row r="37" spans="5:12">
      <c r="E37" s="17"/>
      <c r="G37" s="18"/>
      <c r="H37" s="18"/>
    </row>
    <row r="38" spans="5:12">
      <c r="E38" s="17"/>
      <c r="G38" s="18"/>
      <c r="H38"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G48"/>
  <sheetViews>
    <sheetView zoomScale="150" zoomScaleNormal="150" workbookViewId="0">
      <selection activeCell="B38" sqref="B38:C38"/>
    </sheetView>
  </sheetViews>
  <sheetFormatPr baseColWidth="10" defaultColWidth="12" defaultRowHeight="11.25"/>
  <cols>
    <col min="1" max="2" width="30.83203125" style="2" customWidth="1"/>
    <col min="3" max="3" width="31.83203125" style="2" customWidth="1"/>
    <col min="4" max="4" width="30.83203125" style="2" customWidth="1"/>
    <col min="5" max="16384" width="12" style="2"/>
  </cols>
  <sheetData>
    <row r="1" spans="1:4">
      <c r="A1" s="10" t="s">
        <v>13</v>
      </c>
      <c r="B1" s="10"/>
      <c r="C1" s="10"/>
      <c r="D1" s="10"/>
    </row>
    <row r="2" spans="1:4">
      <c r="A2" s="13"/>
      <c r="B2" s="13"/>
      <c r="C2" s="13"/>
      <c r="D2" s="13"/>
    </row>
    <row r="3" spans="1:4" ht="24.95" customHeight="1">
      <c r="A3" s="9" t="s">
        <v>14</v>
      </c>
      <c r="B3" s="9"/>
      <c r="C3" s="9"/>
      <c r="D3" s="9"/>
    </row>
    <row r="4" spans="1:4">
      <c r="A4" s="13"/>
      <c r="B4" s="13"/>
      <c r="C4" s="13"/>
      <c r="D4" s="13"/>
    </row>
    <row r="5" spans="1:4" ht="24.95" customHeight="1">
      <c r="A5" s="9" t="s">
        <v>15</v>
      </c>
      <c r="B5" s="9"/>
      <c r="C5" s="9"/>
      <c r="D5" s="9"/>
    </row>
    <row r="6" spans="1:4">
      <c r="A6" s="13"/>
      <c r="B6" s="13"/>
      <c r="C6" s="13"/>
      <c r="D6" s="13"/>
    </row>
    <row r="7" spans="1:4">
      <c r="A7" s="12" t="s">
        <v>16</v>
      </c>
      <c r="B7" s="12"/>
      <c r="C7" s="12"/>
      <c r="D7" s="12"/>
    </row>
    <row r="8" spans="1:4">
      <c r="A8" s="11" t="s">
        <v>17</v>
      </c>
      <c r="B8" s="11"/>
      <c r="C8" s="11"/>
      <c r="D8" s="11"/>
    </row>
    <row r="10" spans="1:4">
      <c r="B10" s="7" t="s">
        <v>18</v>
      </c>
      <c r="C10" s="7" t="s">
        <v>19</v>
      </c>
    </row>
    <row r="11" spans="1:4">
      <c r="B11" s="7" t="s">
        <v>20</v>
      </c>
      <c r="C11" s="7" t="s">
        <v>21</v>
      </c>
    </row>
    <row r="12" spans="1:4">
      <c r="B12" s="7" t="s">
        <v>22</v>
      </c>
      <c r="C12" s="7" t="s">
        <v>23</v>
      </c>
    </row>
    <row r="13" spans="1:4">
      <c r="B13" s="7" t="s">
        <v>24</v>
      </c>
      <c r="C13" s="7" t="s">
        <v>25</v>
      </c>
    </row>
    <row r="14" spans="1:4">
      <c r="B14" s="7" t="s">
        <v>26</v>
      </c>
      <c r="C14" s="7" t="s">
        <v>27</v>
      </c>
    </row>
    <row r="15" spans="1:4">
      <c r="B15" s="7" t="s">
        <v>28</v>
      </c>
      <c r="C15" s="7" t="s">
        <v>29</v>
      </c>
    </row>
    <row r="16" spans="1:4">
      <c r="B16" s="7" t="s">
        <v>30</v>
      </c>
      <c r="C16" s="7" t="s">
        <v>31</v>
      </c>
    </row>
    <row r="17" spans="1:4">
      <c r="B17" s="7" t="s">
        <v>32</v>
      </c>
      <c r="C17" s="7" t="s">
        <v>33</v>
      </c>
    </row>
    <row r="18" spans="1:4">
      <c r="B18" s="7" t="s">
        <v>34</v>
      </c>
      <c r="C18" s="7" t="s">
        <v>35</v>
      </c>
    </row>
    <row r="19" spans="1:4">
      <c r="B19" s="7" t="s">
        <v>36</v>
      </c>
      <c r="C19" s="7" t="s">
        <v>37</v>
      </c>
    </row>
    <row r="20" spans="1:4">
      <c r="B20" s="7" t="s">
        <v>38</v>
      </c>
      <c r="C20" s="7" t="s">
        <v>39</v>
      </c>
    </row>
    <row r="21" spans="1:4">
      <c r="B21" s="7" t="s">
        <v>40</v>
      </c>
      <c r="C21" s="7" t="s">
        <v>41</v>
      </c>
    </row>
    <row r="22" spans="1:4">
      <c r="B22" s="7" t="s">
        <v>42</v>
      </c>
      <c r="C22" s="7" t="s">
        <v>43</v>
      </c>
    </row>
    <row r="23" spans="1:4">
      <c r="B23" s="7" t="s">
        <v>44</v>
      </c>
      <c r="C23" s="7" t="s">
        <v>45</v>
      </c>
    </row>
    <row r="24" spans="1:4">
      <c r="B24" s="7" t="s">
        <v>8</v>
      </c>
      <c r="C24" s="7" t="s">
        <v>46</v>
      </c>
    </row>
    <row r="25" spans="1:4">
      <c r="B25" s="7" t="s">
        <v>47</v>
      </c>
      <c r="C25" s="7" t="s">
        <v>48</v>
      </c>
    </row>
    <row r="26" spans="1:4">
      <c r="B26" s="7" t="s">
        <v>49</v>
      </c>
      <c r="C26" s="7" t="s">
        <v>50</v>
      </c>
    </row>
    <row r="29" spans="1:4">
      <c r="A29" s="8" t="s">
        <v>51</v>
      </c>
      <c r="B29" s="8"/>
      <c r="C29" s="8"/>
      <c r="D29" s="8"/>
    </row>
    <row r="30" spans="1:4" ht="24.95" customHeight="1">
      <c r="A30" s="9" t="s">
        <v>52</v>
      </c>
      <c r="B30" s="9"/>
      <c r="C30" s="9"/>
      <c r="D30" s="9"/>
    </row>
    <row r="32" spans="1:4">
      <c r="B32" s="3" t="s">
        <v>0</v>
      </c>
      <c r="C32" s="3" t="s">
        <v>6</v>
      </c>
    </row>
    <row r="33" spans="1:7">
      <c r="B33" s="3" t="s">
        <v>1</v>
      </c>
      <c r="C33" s="3" t="s">
        <v>8</v>
      </c>
    </row>
    <row r="34" spans="1:7">
      <c r="B34" s="3" t="s">
        <v>2</v>
      </c>
      <c r="C34" s="3" t="s">
        <v>9</v>
      </c>
    </row>
    <row r="35" spans="1:7">
      <c r="B35" s="3" t="s">
        <v>3</v>
      </c>
      <c r="C35" s="3" t="s">
        <v>10</v>
      </c>
    </row>
    <row r="36" spans="1:7">
      <c r="B36" s="3" t="s">
        <v>4</v>
      </c>
      <c r="C36" s="3" t="s">
        <v>11</v>
      </c>
    </row>
    <row r="37" spans="1:7">
      <c r="B37" s="3" t="s">
        <v>5</v>
      </c>
      <c r="C37" s="3" t="s">
        <v>12</v>
      </c>
    </row>
    <row r="38" spans="1:7" ht="24" customHeight="1">
      <c r="B38" s="14" t="s">
        <v>53</v>
      </c>
      <c r="C38" s="15"/>
    </row>
    <row r="40" spans="1:7">
      <c r="A40" s="8" t="s">
        <v>54</v>
      </c>
      <c r="B40" s="8"/>
      <c r="C40" s="8"/>
      <c r="D40" s="8"/>
    </row>
    <row r="41" spans="1:7" ht="24.95" customHeight="1">
      <c r="A41" s="9" t="s">
        <v>55</v>
      </c>
      <c r="B41" s="9"/>
      <c r="C41" s="9"/>
      <c r="D41" s="9"/>
    </row>
    <row r="42" spans="1:7">
      <c r="F42" s="4"/>
      <c r="G42" s="4"/>
    </row>
    <row r="43" spans="1:7">
      <c r="B43" s="3" t="s">
        <v>56</v>
      </c>
      <c r="C43" s="3" t="s">
        <v>57</v>
      </c>
      <c r="F43" s="4"/>
      <c r="G43" s="4"/>
    </row>
    <row r="44" spans="1:7">
      <c r="B44" s="3" t="s">
        <v>58</v>
      </c>
      <c r="C44" s="3" t="s">
        <v>59</v>
      </c>
      <c r="F44" s="4"/>
      <c r="G44" s="4"/>
    </row>
    <row r="45" spans="1:7">
      <c r="B45" s="3" t="s">
        <v>60</v>
      </c>
      <c r="C45" s="3" t="s">
        <v>61</v>
      </c>
      <c r="F45" s="4"/>
      <c r="G45" s="4"/>
    </row>
    <row r="46" spans="1:7">
      <c r="B46" s="3" t="s">
        <v>62</v>
      </c>
      <c r="C46" s="3" t="s">
        <v>63</v>
      </c>
      <c r="F46" s="4"/>
      <c r="G46" s="4"/>
    </row>
    <row r="47" spans="1:7">
      <c r="B47" s="3" t="s">
        <v>64</v>
      </c>
      <c r="C47" s="3" t="s">
        <v>65</v>
      </c>
      <c r="F47" s="4"/>
    </row>
    <row r="48" spans="1:7" ht="33.75">
      <c r="B48" s="5" t="s">
        <v>66</v>
      </c>
      <c r="C48" s="6" t="s">
        <v>53</v>
      </c>
    </row>
  </sheetData>
  <mergeCells count="13">
    <mergeCell ref="A29:D29"/>
    <mergeCell ref="A30:D30"/>
    <mergeCell ref="A40:D40"/>
    <mergeCell ref="A41:D41"/>
    <mergeCell ref="A1:D1"/>
    <mergeCell ref="A3:D3"/>
    <mergeCell ref="A5:D5"/>
    <mergeCell ref="A8:D8"/>
    <mergeCell ref="A7:D7"/>
    <mergeCell ref="A4:D4"/>
    <mergeCell ref="A6:D6"/>
    <mergeCell ref="A2:D2"/>
    <mergeCell ref="B38:C38"/>
  </mergeCell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2" ma:contentTypeDescription="Crear nuevo documento." ma:contentTypeScope="" ma:versionID="77746f52bd2e4b12c5554e6dbbd8e7a8">
  <xsd:schema xmlns:xsd="http://www.w3.org/2001/XMLSchema" xmlns:xs="http://www.w3.org/2001/XMLSchema" xmlns:p="http://schemas.microsoft.com/office/2006/metadata/properties" xmlns:ns2="e1e11683-3f47-48b4-913f-1ce6cfe10f09" targetNamespace="http://schemas.microsoft.com/office/2006/metadata/properties" ma:root="true" ma:fieldsID="2f2ac859af838baadb645826b81d3d74" ns2:_="">
    <xsd:import namespace="e1e11683-3f47-48b4-913f-1ce6cfe10f0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e11683-3f47-48b4-913f-1ce6cfe10f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53FCF6-6B77-406E-90BA-C13E8039503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43613E6-55DE-4E01-946D-ABF47E70DDF5}">
  <ds:schemaRefs>
    <ds:schemaRef ds:uri="http://schemas.microsoft.com/sharepoint/v3/contenttype/forms"/>
  </ds:schemaRefs>
</ds:datastoreItem>
</file>

<file path=customXml/itemProps3.xml><?xml version="1.0" encoding="utf-8"?>
<ds:datastoreItem xmlns:ds="http://schemas.openxmlformats.org/officeDocument/2006/customXml" ds:itemID="{FB555020-723B-4F16-A0E0-2E8E135ECA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e11683-3f47-48b4-913f-1ce6cfe10f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 Online</Application>
  <DocSecurity>0</DocSecurity>
  <ScaleCrop>false</ScaleCrop>
  <HeadingPairs>
    <vt:vector size="2" baseType="variant">
      <vt:variant>
        <vt:lpstr>Hojas de cálculo</vt:lpstr>
      </vt:variant>
      <vt:variant>
        <vt:i4>2</vt:i4>
      </vt:variant>
    </vt:vector>
  </HeadingPairs>
  <TitlesOfParts>
    <vt:vector size="2" baseType="lpstr">
      <vt:lpstr>BMC</vt:lpstr>
      <vt:lpstr>Instructivo</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GUSTAVO</cp:lastModifiedBy>
  <cp:revision/>
  <dcterms:created xsi:type="dcterms:W3CDTF">2021-03-03T22:55:52Z</dcterms:created>
  <dcterms:modified xsi:type="dcterms:W3CDTF">2022-07-09T18:35:10Z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