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INFORMACION FINANCIERA 2 TRIMESTRE\INFORMES FINANCIEROS TRIMESTRALES\2 SEGUN INFORME TRIMESTRAL\"/>
    </mc:Choice>
  </mc:AlternateContent>
  <xr:revisionPtr revIDLastSave="0" documentId="13_ncr:1_{594CA3B0-38D9-4325-BDD7-A0D7631F97FC}" xr6:coauthVersionLast="43" xr6:coauthVersionMax="43" xr10:uidLastSave="{00000000-0000-0000-0000-000000000000}"/>
  <bookViews>
    <workbookView xWindow="-120" yWindow="-120" windowWidth="29040" windowHeight="1599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5" l="1"/>
  <c r="D14" i="5"/>
  <c r="G14" i="5" s="1"/>
  <c r="E24" i="6"/>
  <c r="F6" i="4"/>
  <c r="D6" i="4"/>
  <c r="G6" i="4" s="1"/>
  <c r="G8" i="8"/>
  <c r="G14" i="8"/>
  <c r="G6" i="8"/>
  <c r="F6" i="8"/>
  <c r="F16" i="8"/>
  <c r="C16" i="8"/>
  <c r="D16" i="8"/>
  <c r="E16" i="8"/>
  <c r="B16" i="8"/>
  <c r="C77" i="6"/>
  <c r="E77" i="6"/>
  <c r="B77" i="6"/>
  <c r="G7" i="6"/>
  <c r="G8" i="6"/>
  <c r="G9" i="6"/>
  <c r="G10" i="6"/>
  <c r="G11" i="6"/>
  <c r="G12" i="6"/>
  <c r="G13" i="6"/>
  <c r="G15" i="6"/>
  <c r="G16" i="6"/>
  <c r="F22" i="6"/>
  <c r="F25" i="6"/>
  <c r="F32" i="6"/>
  <c r="F14" i="6"/>
  <c r="F77" i="6" s="1"/>
  <c r="F24" i="6"/>
  <c r="D17" i="6"/>
  <c r="G17" i="6" s="1"/>
  <c r="D18" i="6"/>
  <c r="G18" i="6" s="1"/>
  <c r="D19" i="6"/>
  <c r="G19" i="6" s="1"/>
  <c r="D20" i="6"/>
  <c r="G20" i="6" s="1"/>
  <c r="D21" i="6"/>
  <c r="G21" i="6" s="1"/>
  <c r="D22" i="6"/>
  <c r="G22" i="6" s="1"/>
  <c r="D23" i="6"/>
  <c r="G23" i="6" s="1"/>
  <c r="D24" i="6"/>
  <c r="G24" i="6" s="1"/>
  <c r="D25" i="6"/>
  <c r="G25" i="6" s="1"/>
  <c r="D26" i="6"/>
  <c r="G26" i="6" s="1"/>
  <c r="D27" i="6"/>
  <c r="G27" i="6" s="1"/>
  <c r="D28" i="6"/>
  <c r="G28" i="6" s="1"/>
  <c r="D29" i="6"/>
  <c r="G29" i="6" s="1"/>
  <c r="D30" i="6"/>
  <c r="G30" i="6" s="1"/>
  <c r="D31" i="6"/>
  <c r="G31" i="6" s="1"/>
  <c r="D32" i="6"/>
  <c r="G32" i="6" s="1"/>
  <c r="D33" i="6"/>
  <c r="G33" i="6" s="1"/>
  <c r="D34" i="6"/>
  <c r="G34" i="6" s="1"/>
  <c r="D35" i="6"/>
  <c r="G35" i="6" s="1"/>
  <c r="D36" i="6"/>
  <c r="G36" i="6" s="1"/>
  <c r="D37" i="6"/>
  <c r="G37" i="6" s="1"/>
  <c r="D38" i="6"/>
  <c r="G38" i="6" s="1"/>
  <c r="D39" i="6"/>
  <c r="G39" i="6" s="1"/>
  <c r="D40" i="6"/>
  <c r="G40" i="6" s="1"/>
  <c r="D41" i="6"/>
  <c r="G41" i="6" s="1"/>
  <c r="D42" i="6"/>
  <c r="G42" i="6" s="1"/>
  <c r="D43" i="6"/>
  <c r="G43" i="6" s="1"/>
  <c r="D44" i="6"/>
  <c r="G44" i="6" s="1"/>
  <c r="D45" i="6"/>
  <c r="G45" i="6" s="1"/>
  <c r="D14" i="6"/>
  <c r="G14" i="6" s="1"/>
  <c r="D6" i="6"/>
  <c r="D77" i="6" s="1"/>
  <c r="G6" i="6" l="1"/>
  <c r="G77" i="6" s="1"/>
  <c r="G16" i="8"/>
</calcChain>
</file>

<file path=xl/sharedStrings.xml><?xml version="1.0" encoding="utf-8"?>
<sst xmlns="http://schemas.openxmlformats.org/spreadsheetml/2006/main" count="217" uniqueCount="140">
  <si>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</si>
  <si>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</si>
  <si>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</si>
  <si>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</si>
  <si>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</si>
  <si>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</si>
  <si>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</si>
  <si>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</si>
  <si>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</si>
  <si>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</si>
  <si>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</si>
  <si>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</si>
  <si>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</si>
  <si>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</si>
  <si>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</si>
  <si>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</si>
  <si>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</si>
  <si>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</si>
  <si>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</si>
  <si>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</si>
  <si>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</si>
  <si>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</si>
  <si>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</si>
  <si>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</si>
  <si>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</si>
  <si>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</si>
  <si>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</si>
  <si>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</si>
  <si>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</si>
  <si>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</si>
  <si>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</si>
  <si>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</si>
  <si>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</si>
  <si>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</si>
  <si>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</si>
  <si>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</si>
  <si>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</si>
  <si>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</si>
  <si>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</si>
  <si>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</si>
  <si>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</si>
  <si>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</si>
  <si>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</si>
  <si>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</si>
  <si>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</si>
  <si>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</si>
  <si>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</si>
  <si>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</si>
  <si>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</si>
  <si>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</si>
  <si>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</si>
  <si>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</si>
  <si>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</si>
  <si>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</si>
  <si>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</si>
  <si>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</si>
  <si>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</si>
  <si>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</si>
  <si>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</si>
  <si>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</si>
  <si>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</si>
  <si>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</si>
  <si>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</si>
  <si>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</si>
  <si>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</si>
  <si>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</si>
  <si>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</si>
  <si>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</si>
  <si>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</si>
  <si>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</si>
  <si>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</si>
  <si>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</si>
  <si>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</si>
  <si>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</si>
  <si>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</si>
  <si>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</si>
  <si>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</si>
  <si>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</si>
  <si>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</si>
  <si>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</si>
  <si>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</si>
  <si>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</si>
  <si>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</si>
  <si>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</si>
  <si>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</si>
  <si>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</si>
  <si>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</si>
  <si>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</si>
  <si>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</si>
  <si>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</si>
  <si>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</si>
  <si>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Sector Paraestatal del Gobierno (Federal/Estatal/Municipal) de ______________________
Estado Analítico del Ejercicio del Presupuesto de Egresos
Clasificación Administrativa
Del XXXX al XXXX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</si>
  <si>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</si>
  <si>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</si>
  <si>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</si>
  <si>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</si>
  <si>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</si>
  <si>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</si>
  <si>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</si>
  <si>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</si>
  <si>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</si>
  <si>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</si>
  <si>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</si>
  <si>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</si>
  <si>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</si>
  <si>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</si>
  <si>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</si>
  <si>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</si>
  <si>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</si>
  <si>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</si>
  <si>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</si>
  <si>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</si>
  <si>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</si>
  <si>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</si>
  <si>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</si>
  <si>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</si>
  <si>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</si>
  <si>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</si>
  <si>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</si>
  <si>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</si>
  <si>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</si>
  <si>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</si>
  <si>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</si>
  <si>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</si>
  <si>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</si>
  <si>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</si>
  <si>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</si>
  <si>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</si>
  <si>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</si>
  <si>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</si>
  <si>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Municial de Planeacion y Desarrollo de Apaseo el Grande
Estado Analítico del Ejercicio del Presupuesto de Egresos
Clasificación por Objeto del Gasto (Capítulo y Concepto)
Del 01 de Abril al 30 de Junio de 2022</t>
  </si>
  <si>
    <t>Instituto Municipal de Planeacion y Desarrollo de Apaseo el Grande
Estado Analítico del Ejercicio del Presupuesto de Egresos
Clasificación Económica (por Tipo de Gasto)
Del 01 de Abril al 30 de Junio de 2022</t>
  </si>
  <si>
    <t>InsitituoMunicipal de Planeacion y Desarrollo de Apaseo el Grande
Estado Analítico del Ejercicio del Presupuesto de Egresos
Clasificación Administrativa
Del 01 de Abril al 30 de Junio de 2022</t>
  </si>
  <si>
    <t>Instittuo Municipal de Planeacion y Desarrollo de Apaseo el Grande</t>
  </si>
  <si>
    <t>Insitituto Municipal de Planeacion y Desarrollo de Apaseo el Grande
Estado Analítico del Ejercicio del Presupuesto de Egresos
Clasificación Funcional (Finalidad y Función)
Del 01 de Enero al 30 de Junio de 2022</t>
  </si>
  <si>
    <t>DR. RAMON OLVERA MEJIA</t>
  </si>
  <si>
    <t>PRESIDENTE DE LA COMISION EJECUTIVA</t>
  </si>
  <si>
    <t>IMPLADEAG</t>
  </si>
  <si>
    <t>LIC. EUGENIA NAVA ALVAREZ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</si>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</sst>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3" fontId="2" fillId="0" borderId="14" xfId="16" applyFont="1" applyBorder="1" applyProtection="1">
      <protection locked="0"/>
    </xf>
    <xf numFmtId="43" fontId="2" fillId="0" borderId="14" xfId="0" applyNumberFormat="1" applyFont="1" applyBorder="1" applyProtection="1">
      <protection locked="0"/>
    </xf>
    <xf numFmtId="43" fontId="2" fillId="0" borderId="13" xfId="0" applyNumberFormat="1" applyFont="1" applyBorder="1" applyProtection="1">
      <protection locked="0"/>
    </xf>
    <xf numFmtId="4" fontId="2" fillId="0" borderId="1" xfId="9" applyNumberFormat="1" applyFont="1" applyBorder="1" applyAlignment="1">
      <alignment horizontal="center" vertical="center" wrapText="1"/>
    </xf>
    <xf numFmtId="4" fontId="2" fillId="0" borderId="1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" fontId="2" fillId="0" borderId="14" xfId="9" applyNumberFormat="1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0</xdr:col>
      <xdr:colOff>800100</xdr:colOff>
      <xdr:row>0</xdr:row>
      <xdr:rowOff>504825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2320F60-75AA-4DE2-9D12-100A51513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8100"/>
          <a:ext cx="6477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704850</xdr:colOff>
      <xdr:row>0</xdr:row>
      <xdr:rowOff>523875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8276147-8392-41DA-9500-A840A9DEB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64770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704850</xdr:colOff>
      <xdr:row>0</xdr:row>
      <xdr:rowOff>514350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F7BB808E-B04C-4E44-9DE7-7611B9EAF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64770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723900</xdr:colOff>
      <xdr:row>0</xdr:row>
      <xdr:rowOff>504825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147D1EF-F0A9-46C2-A3F0-E32C7B26B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6477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workbookViewId="0">
      <selection activeCell="C89" sqref="C8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7" t="s">
        <v>130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50" t="s">
        <v>1</v>
      </c>
    </row>
    <row r="3" spans="1:7" ht="24.95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/>
      <c r="C5" s="5"/>
      <c r="D5" s="5"/>
      <c r="E5" s="5"/>
      <c r="F5" s="5"/>
      <c r="G5" s="5"/>
    </row>
    <row r="6" spans="1:7" x14ac:dyDescent="0.2">
      <c r="A6" s="38" t="s">
        <v>11</v>
      </c>
      <c r="B6" s="6">
        <v>1376709.98</v>
      </c>
      <c r="C6" s="6"/>
      <c r="D6" s="6">
        <f>+B6+C6</f>
        <v>1376709.98</v>
      </c>
      <c r="E6" s="6"/>
      <c r="F6" s="6"/>
      <c r="G6" s="6">
        <f>+D6-E6</f>
        <v>1376709.98</v>
      </c>
    </row>
    <row r="7" spans="1:7" x14ac:dyDescent="0.2">
      <c r="A7" s="38" t="s">
        <v>12</v>
      </c>
      <c r="B7" s="6"/>
      <c r="C7" s="6"/>
      <c r="D7" s="6"/>
      <c r="E7" s="6"/>
      <c r="F7" s="6"/>
      <c r="G7" s="6">
        <f t="shared" ref="G7:G45" si="0">+D7-E7</f>
        <v>0</v>
      </c>
    </row>
    <row r="8" spans="1:7" x14ac:dyDescent="0.2">
      <c r="A8" s="38" t="s">
        <v>13</v>
      </c>
      <c r="B8" s="6"/>
      <c r="C8" s="6"/>
      <c r="D8" s="6"/>
      <c r="E8" s="6"/>
      <c r="F8" s="6"/>
      <c r="G8" s="6">
        <f t="shared" si="0"/>
        <v>0</v>
      </c>
    </row>
    <row r="9" spans="1:7" x14ac:dyDescent="0.2">
      <c r="A9" s="38" t="s">
        <v>14</v>
      </c>
      <c r="B9" s="6"/>
      <c r="C9" s="6"/>
      <c r="D9" s="6"/>
      <c r="E9" s="6"/>
      <c r="F9" s="6"/>
      <c r="G9" s="6">
        <f t="shared" si="0"/>
        <v>0</v>
      </c>
    </row>
    <row r="10" spans="1:7" x14ac:dyDescent="0.2">
      <c r="A10" s="38" t="s">
        <v>15</v>
      </c>
      <c r="B10" s="6"/>
      <c r="C10" s="6"/>
      <c r="D10" s="6"/>
      <c r="E10" s="6"/>
      <c r="F10" s="6"/>
      <c r="G10" s="6">
        <f t="shared" si="0"/>
        <v>0</v>
      </c>
    </row>
    <row r="11" spans="1:7" x14ac:dyDescent="0.2">
      <c r="A11" s="38" t="s">
        <v>16</v>
      </c>
      <c r="B11" s="6"/>
      <c r="C11" s="6"/>
      <c r="D11" s="6"/>
      <c r="E11" s="6"/>
      <c r="F11" s="6"/>
      <c r="G11" s="6">
        <f t="shared" si="0"/>
        <v>0</v>
      </c>
    </row>
    <row r="12" spans="1:7" x14ac:dyDescent="0.2">
      <c r="A12" s="38" t="s">
        <v>17</v>
      </c>
      <c r="B12" s="6"/>
      <c r="C12" s="6"/>
      <c r="D12" s="6"/>
      <c r="E12" s="6"/>
      <c r="F12" s="6"/>
      <c r="G12" s="6">
        <f t="shared" si="0"/>
        <v>0</v>
      </c>
    </row>
    <row r="13" spans="1:7" x14ac:dyDescent="0.2">
      <c r="A13" s="41" t="s">
        <v>18</v>
      </c>
      <c r="B13" s="6"/>
      <c r="C13" s="6"/>
      <c r="D13" s="6"/>
      <c r="E13" s="6"/>
      <c r="F13" s="6"/>
      <c r="G13" s="6">
        <f t="shared" si="0"/>
        <v>0</v>
      </c>
    </row>
    <row r="14" spans="1:7" x14ac:dyDescent="0.2">
      <c r="A14" s="38" t="s">
        <v>19</v>
      </c>
      <c r="B14" s="6">
        <v>31064.22</v>
      </c>
      <c r="C14" s="6"/>
      <c r="D14" s="6">
        <f>+B14+C14</f>
        <v>31064.22</v>
      </c>
      <c r="E14" s="6">
        <v>2137</v>
      </c>
      <c r="F14" s="6">
        <f>+E14</f>
        <v>2137</v>
      </c>
      <c r="G14" s="6">
        <f t="shared" si="0"/>
        <v>28927.22</v>
      </c>
    </row>
    <row r="15" spans="1:7" x14ac:dyDescent="0.2">
      <c r="A15" s="38" t="s">
        <v>20</v>
      </c>
      <c r="B15" s="6"/>
      <c r="C15" s="6"/>
      <c r="D15" s="6"/>
      <c r="E15" s="6"/>
      <c r="F15" s="6"/>
      <c r="G15" s="6">
        <f t="shared" si="0"/>
        <v>0</v>
      </c>
    </row>
    <row r="16" spans="1:7" x14ac:dyDescent="0.2">
      <c r="A16" s="38" t="s">
        <v>21</v>
      </c>
      <c r="B16" s="6"/>
      <c r="C16" s="6"/>
      <c r="D16" s="6"/>
      <c r="E16" s="6"/>
      <c r="F16" s="6"/>
      <c r="G16" s="6">
        <f t="shared" si="0"/>
        <v>0</v>
      </c>
    </row>
    <row r="17" spans="1:7" x14ac:dyDescent="0.2">
      <c r="A17" s="38" t="s">
        <v>22</v>
      </c>
      <c r="B17" s="6">
        <v>7000</v>
      </c>
      <c r="C17" s="6"/>
      <c r="D17" s="6">
        <f t="shared" ref="D17:D45" si="1">+B17+C17</f>
        <v>7000</v>
      </c>
      <c r="E17" s="6"/>
      <c r="F17" s="6"/>
      <c r="G17" s="6">
        <f t="shared" si="0"/>
        <v>7000</v>
      </c>
    </row>
    <row r="18" spans="1:7" x14ac:dyDescent="0.2">
      <c r="A18" s="38" t="s">
        <v>23</v>
      </c>
      <c r="B18" s="6"/>
      <c r="C18" s="6"/>
      <c r="D18" s="6">
        <f t="shared" si="1"/>
        <v>0</v>
      </c>
      <c r="E18" s="6"/>
      <c r="F18" s="6"/>
      <c r="G18" s="6">
        <f t="shared" si="0"/>
        <v>0</v>
      </c>
    </row>
    <row r="19" spans="1:7" x14ac:dyDescent="0.2">
      <c r="A19" s="38" t="s">
        <v>24</v>
      </c>
      <c r="B19" s="6">
        <v>27005.8</v>
      </c>
      <c r="C19" s="6"/>
      <c r="D19" s="6">
        <f t="shared" si="1"/>
        <v>27005.8</v>
      </c>
      <c r="E19" s="6"/>
      <c r="F19" s="6"/>
      <c r="G19" s="6">
        <f t="shared" si="0"/>
        <v>27005.8</v>
      </c>
    </row>
    <row r="20" spans="1:7" x14ac:dyDescent="0.2">
      <c r="A20" s="38" t="s">
        <v>25</v>
      </c>
      <c r="B20" s="6"/>
      <c r="C20" s="6"/>
      <c r="D20" s="6">
        <f t="shared" si="1"/>
        <v>0</v>
      </c>
      <c r="E20" s="6"/>
      <c r="F20" s="6"/>
      <c r="G20" s="6">
        <f t="shared" si="0"/>
        <v>0</v>
      </c>
    </row>
    <row r="21" spans="1:7" x14ac:dyDescent="0.2">
      <c r="A21" s="38" t="s">
        <v>26</v>
      </c>
      <c r="B21" s="6"/>
      <c r="C21" s="6"/>
      <c r="D21" s="6">
        <f t="shared" si="1"/>
        <v>0</v>
      </c>
      <c r="E21" s="6"/>
      <c r="F21" s="6"/>
      <c r="G21" s="6">
        <f t="shared" si="0"/>
        <v>0</v>
      </c>
    </row>
    <row r="22" spans="1:7" x14ac:dyDescent="0.2">
      <c r="A22" s="38" t="s">
        <v>27</v>
      </c>
      <c r="B22" s="6">
        <v>6970.85</v>
      </c>
      <c r="C22" s="6"/>
      <c r="D22" s="6">
        <f t="shared" si="1"/>
        <v>6970.85</v>
      </c>
      <c r="E22" s="6">
        <v>2058.9</v>
      </c>
      <c r="F22" s="6">
        <f t="shared" ref="F22:F32" si="2">+E22</f>
        <v>2058.9</v>
      </c>
      <c r="G22" s="6">
        <f t="shared" si="0"/>
        <v>4911.9500000000007</v>
      </c>
    </row>
    <row r="23" spans="1:7" x14ac:dyDescent="0.2">
      <c r="A23" s="41" t="s">
        <v>28</v>
      </c>
      <c r="B23" s="6"/>
      <c r="C23" s="6"/>
      <c r="D23" s="6">
        <f t="shared" si="1"/>
        <v>0</v>
      </c>
      <c r="E23" s="6"/>
      <c r="F23" s="6"/>
      <c r="G23" s="6">
        <f t="shared" si="0"/>
        <v>0</v>
      </c>
    </row>
    <row r="24" spans="1:7" x14ac:dyDescent="0.2">
      <c r="A24" s="38" t="s">
        <v>29</v>
      </c>
      <c r="B24" s="6">
        <v>37000</v>
      </c>
      <c r="C24" s="6"/>
      <c r="D24" s="6">
        <f t="shared" si="1"/>
        <v>37000</v>
      </c>
      <c r="E24" s="6">
        <f>5933+99.18</f>
        <v>6032.18</v>
      </c>
      <c r="F24" s="6">
        <f t="shared" si="2"/>
        <v>6032.18</v>
      </c>
      <c r="G24" s="6">
        <f t="shared" si="0"/>
        <v>30967.82</v>
      </c>
    </row>
    <row r="25" spans="1:7" x14ac:dyDescent="0.2">
      <c r="A25" s="38" t="s">
        <v>30</v>
      </c>
      <c r="B25" s="6">
        <v>168000</v>
      </c>
      <c r="C25" s="6"/>
      <c r="D25" s="6">
        <f t="shared" si="1"/>
        <v>168000</v>
      </c>
      <c r="E25" s="6">
        <v>96284.64</v>
      </c>
      <c r="F25" s="6">
        <f t="shared" si="2"/>
        <v>96284.64</v>
      </c>
      <c r="G25" s="6">
        <f t="shared" si="0"/>
        <v>71715.360000000001</v>
      </c>
    </row>
    <row r="26" spans="1:7" x14ac:dyDescent="0.2">
      <c r="A26" s="38" t="s">
        <v>31</v>
      </c>
      <c r="B26" s="6">
        <v>207.9</v>
      </c>
      <c r="C26" s="6"/>
      <c r="D26" s="6">
        <f t="shared" si="1"/>
        <v>207.9</v>
      </c>
      <c r="E26" s="6"/>
      <c r="F26" s="6"/>
      <c r="G26" s="6">
        <f t="shared" si="0"/>
        <v>207.9</v>
      </c>
    </row>
    <row r="27" spans="1:7" x14ac:dyDescent="0.2">
      <c r="A27" s="38" t="s">
        <v>32</v>
      </c>
      <c r="B27" s="6"/>
      <c r="C27" s="6"/>
      <c r="D27" s="6">
        <f t="shared" si="1"/>
        <v>0</v>
      </c>
      <c r="E27" s="6"/>
      <c r="F27" s="6"/>
      <c r="G27" s="6">
        <f t="shared" si="0"/>
        <v>0</v>
      </c>
    </row>
    <row r="28" spans="1:7" x14ac:dyDescent="0.2">
      <c r="A28" s="38" t="s">
        <v>33</v>
      </c>
      <c r="B28" s="6">
        <v>8167.35</v>
      </c>
      <c r="C28" s="6"/>
      <c r="D28" s="6">
        <f t="shared" si="1"/>
        <v>8167.35</v>
      </c>
      <c r="E28" s="6"/>
      <c r="F28" s="6"/>
      <c r="G28" s="6">
        <f t="shared" si="0"/>
        <v>8167.35</v>
      </c>
    </row>
    <row r="29" spans="1:7" x14ac:dyDescent="0.2">
      <c r="A29" s="38" t="s">
        <v>34</v>
      </c>
      <c r="B29" s="6">
        <v>0</v>
      </c>
      <c r="C29" s="6"/>
      <c r="D29" s="6">
        <f t="shared" si="1"/>
        <v>0</v>
      </c>
      <c r="E29" s="6"/>
      <c r="F29" s="6"/>
      <c r="G29" s="6">
        <f t="shared" si="0"/>
        <v>0</v>
      </c>
    </row>
    <row r="30" spans="1:7" x14ac:dyDescent="0.2">
      <c r="A30" s="38" t="s">
        <v>35</v>
      </c>
      <c r="B30" s="6">
        <v>17573.759999999998</v>
      </c>
      <c r="C30" s="6"/>
      <c r="D30" s="6">
        <f t="shared" si="1"/>
        <v>17573.759999999998</v>
      </c>
      <c r="E30" s="6"/>
      <c r="F30" s="6"/>
      <c r="G30" s="6">
        <f t="shared" si="0"/>
        <v>17573.759999999998</v>
      </c>
    </row>
    <row r="31" spans="1:7" x14ac:dyDescent="0.2">
      <c r="A31" s="38" t="s">
        <v>36</v>
      </c>
      <c r="B31" s="6"/>
      <c r="C31" s="6"/>
      <c r="D31" s="6">
        <f t="shared" si="1"/>
        <v>0</v>
      </c>
      <c r="E31" s="6"/>
      <c r="F31" s="6"/>
      <c r="G31" s="6">
        <f t="shared" si="0"/>
        <v>0</v>
      </c>
    </row>
    <row r="32" spans="1:7" x14ac:dyDescent="0.2">
      <c r="A32" s="38" t="s">
        <v>37</v>
      </c>
      <c r="B32" s="6">
        <v>34618.11</v>
      </c>
      <c r="C32" s="6"/>
      <c r="D32" s="6">
        <f t="shared" si="1"/>
        <v>34618.11</v>
      </c>
      <c r="E32" s="6">
        <v>509.2</v>
      </c>
      <c r="F32" s="6">
        <f t="shared" si="2"/>
        <v>509.2</v>
      </c>
      <c r="G32" s="6">
        <f t="shared" si="0"/>
        <v>34108.910000000003</v>
      </c>
    </row>
    <row r="33" spans="1:7" x14ac:dyDescent="0.2">
      <c r="A33" s="41" t="s">
        <v>38</v>
      </c>
      <c r="B33" s="6"/>
      <c r="C33" s="6"/>
      <c r="D33" s="6">
        <f t="shared" si="1"/>
        <v>0</v>
      </c>
      <c r="E33" s="6"/>
      <c r="F33" s="6"/>
      <c r="G33" s="6">
        <f t="shared" si="0"/>
        <v>0</v>
      </c>
    </row>
    <row r="34" spans="1:7" x14ac:dyDescent="0.2">
      <c r="A34" s="38" t="s">
        <v>39</v>
      </c>
      <c r="B34" s="6"/>
      <c r="C34" s="6"/>
      <c r="D34" s="6">
        <f t="shared" si="1"/>
        <v>0</v>
      </c>
      <c r="E34" s="6"/>
      <c r="F34" s="6"/>
      <c r="G34" s="6">
        <f t="shared" si="0"/>
        <v>0</v>
      </c>
    </row>
    <row r="35" spans="1:7" x14ac:dyDescent="0.2">
      <c r="A35" s="38" t="s">
        <v>40</v>
      </c>
      <c r="B35" s="6"/>
      <c r="C35" s="6"/>
      <c r="D35" s="6">
        <f t="shared" si="1"/>
        <v>0</v>
      </c>
      <c r="E35" s="6"/>
      <c r="F35" s="6"/>
      <c r="G35" s="6">
        <f t="shared" si="0"/>
        <v>0</v>
      </c>
    </row>
    <row r="36" spans="1:7" x14ac:dyDescent="0.2">
      <c r="A36" s="38" t="s">
        <v>41</v>
      </c>
      <c r="B36" s="6"/>
      <c r="C36" s="6"/>
      <c r="D36" s="6">
        <f t="shared" si="1"/>
        <v>0</v>
      </c>
      <c r="E36" s="6"/>
      <c r="F36" s="6"/>
      <c r="G36" s="6">
        <f t="shared" si="0"/>
        <v>0</v>
      </c>
    </row>
    <row r="37" spans="1:7" x14ac:dyDescent="0.2">
      <c r="A37" s="38" t="s">
        <v>42</v>
      </c>
      <c r="B37" s="6">
        <v>519.75</v>
      </c>
      <c r="C37" s="6"/>
      <c r="D37" s="6">
        <f t="shared" si="1"/>
        <v>519.75</v>
      </c>
      <c r="E37" s="6"/>
      <c r="F37" s="6"/>
      <c r="G37" s="6">
        <f t="shared" si="0"/>
        <v>519.75</v>
      </c>
    </row>
    <row r="38" spans="1:7" x14ac:dyDescent="0.2">
      <c r="A38" s="38" t="s">
        <v>43</v>
      </c>
      <c r="B38" s="6"/>
      <c r="C38" s="6"/>
      <c r="D38" s="6">
        <f t="shared" si="1"/>
        <v>0</v>
      </c>
      <c r="E38" s="6"/>
      <c r="F38" s="6"/>
      <c r="G38" s="6">
        <f t="shared" si="0"/>
        <v>0</v>
      </c>
    </row>
    <row r="39" spans="1:7" x14ac:dyDescent="0.2">
      <c r="A39" s="38" t="s">
        <v>44</v>
      </c>
      <c r="B39" s="6"/>
      <c r="C39" s="6"/>
      <c r="D39" s="6">
        <f t="shared" si="1"/>
        <v>0</v>
      </c>
      <c r="E39" s="6"/>
      <c r="F39" s="6"/>
      <c r="G39" s="6">
        <f t="shared" si="0"/>
        <v>0</v>
      </c>
    </row>
    <row r="40" spans="1:7" x14ac:dyDescent="0.2">
      <c r="A40" s="38" t="s">
        <v>45</v>
      </c>
      <c r="B40" s="6"/>
      <c r="C40" s="6"/>
      <c r="D40" s="6">
        <f t="shared" si="1"/>
        <v>0</v>
      </c>
      <c r="E40" s="6"/>
      <c r="F40" s="6"/>
      <c r="G40" s="6">
        <f t="shared" si="0"/>
        <v>0</v>
      </c>
    </row>
    <row r="41" spans="1:7" x14ac:dyDescent="0.2">
      <c r="A41" s="38" t="s">
        <v>46</v>
      </c>
      <c r="B41" s="6"/>
      <c r="C41" s="6"/>
      <c r="D41" s="6">
        <f t="shared" si="1"/>
        <v>0</v>
      </c>
      <c r="E41" s="6"/>
      <c r="F41" s="6"/>
      <c r="G41" s="6">
        <f t="shared" si="0"/>
        <v>0</v>
      </c>
    </row>
    <row r="42" spans="1:7" x14ac:dyDescent="0.2">
      <c r="A42" s="38" t="s">
        <v>47</v>
      </c>
      <c r="B42" s="6"/>
      <c r="C42" s="6"/>
      <c r="D42" s="6">
        <f t="shared" si="1"/>
        <v>0</v>
      </c>
      <c r="E42" s="6"/>
      <c r="F42" s="6"/>
      <c r="G42" s="6">
        <f t="shared" si="0"/>
        <v>0</v>
      </c>
    </row>
    <row r="43" spans="1:7" x14ac:dyDescent="0.2">
      <c r="A43" s="41" t="s">
        <v>48</v>
      </c>
      <c r="B43" s="6"/>
      <c r="C43" s="6"/>
      <c r="D43" s="6">
        <f t="shared" si="1"/>
        <v>0</v>
      </c>
      <c r="E43" s="6"/>
      <c r="F43" s="6"/>
      <c r="G43" s="6">
        <f t="shared" si="0"/>
        <v>0</v>
      </c>
    </row>
    <row r="44" spans="1:7" x14ac:dyDescent="0.2">
      <c r="A44" s="38" t="s">
        <v>49</v>
      </c>
      <c r="B44" s="6">
        <v>185097.7</v>
      </c>
      <c r="C44" s="6"/>
      <c r="D44" s="6">
        <f t="shared" si="1"/>
        <v>185097.7</v>
      </c>
      <c r="E44" s="6"/>
      <c r="F44" s="6"/>
      <c r="G44" s="6">
        <f t="shared" si="0"/>
        <v>185097.7</v>
      </c>
    </row>
    <row r="45" spans="1:7" x14ac:dyDescent="0.2">
      <c r="A45" s="38" t="s">
        <v>50</v>
      </c>
      <c r="B45" s="6"/>
      <c r="C45" s="6"/>
      <c r="D45" s="6">
        <f t="shared" si="1"/>
        <v>0</v>
      </c>
      <c r="E45" s="6"/>
      <c r="F45" s="6"/>
      <c r="G45" s="6">
        <f t="shared" si="0"/>
        <v>0</v>
      </c>
    </row>
    <row r="46" spans="1:7" x14ac:dyDescent="0.2">
      <c r="A46" s="38" t="s">
        <v>51</v>
      </c>
      <c r="B46" s="6"/>
      <c r="C46" s="6"/>
      <c r="D46" s="6"/>
      <c r="E46" s="6"/>
      <c r="F46" s="6"/>
      <c r="G46" s="6"/>
    </row>
    <row r="47" spans="1:7" x14ac:dyDescent="0.2">
      <c r="A47" s="38" t="s">
        <v>52</v>
      </c>
      <c r="B47" s="6"/>
      <c r="C47" s="6"/>
      <c r="D47" s="6"/>
      <c r="E47" s="6"/>
      <c r="F47" s="6"/>
      <c r="G47" s="6"/>
    </row>
    <row r="48" spans="1:7" x14ac:dyDescent="0.2">
      <c r="A48" s="38" t="s">
        <v>53</v>
      </c>
      <c r="B48" s="6"/>
      <c r="C48" s="6"/>
      <c r="D48" s="6"/>
      <c r="E48" s="6"/>
      <c r="F48" s="6"/>
      <c r="G48" s="6"/>
    </row>
    <row r="49" spans="1:7" x14ac:dyDescent="0.2">
      <c r="A49" s="38" t="s">
        <v>54</v>
      </c>
      <c r="B49" s="6"/>
      <c r="C49" s="6"/>
      <c r="D49" s="6"/>
      <c r="E49" s="6"/>
      <c r="F49" s="6"/>
      <c r="G49" s="6"/>
    </row>
    <row r="50" spans="1:7" x14ac:dyDescent="0.2">
      <c r="A50" s="38" t="s">
        <v>55</v>
      </c>
      <c r="B50" s="6"/>
      <c r="C50" s="6"/>
      <c r="D50" s="6"/>
      <c r="E50" s="6"/>
      <c r="F50" s="6"/>
      <c r="G50" s="6"/>
    </row>
    <row r="51" spans="1:7" x14ac:dyDescent="0.2">
      <c r="A51" s="38" t="s">
        <v>56</v>
      </c>
      <c r="B51" s="6"/>
      <c r="C51" s="6"/>
      <c r="D51" s="6"/>
      <c r="E51" s="6"/>
      <c r="F51" s="6"/>
      <c r="G51" s="6"/>
    </row>
    <row r="52" spans="1:7" x14ac:dyDescent="0.2">
      <c r="A52" s="38" t="s">
        <v>57</v>
      </c>
      <c r="B52" s="6"/>
      <c r="C52" s="6"/>
      <c r="D52" s="6"/>
      <c r="E52" s="6"/>
      <c r="F52" s="6"/>
      <c r="G52" s="6"/>
    </row>
    <row r="53" spans="1:7" x14ac:dyDescent="0.2">
      <c r="A53" s="41" t="s">
        <v>58</v>
      </c>
      <c r="B53" s="6"/>
      <c r="C53" s="6"/>
      <c r="D53" s="6"/>
      <c r="E53" s="6"/>
      <c r="F53" s="6"/>
      <c r="G53" s="6"/>
    </row>
    <row r="54" spans="1:7" x14ac:dyDescent="0.2">
      <c r="A54" s="38" t="s">
        <v>59</v>
      </c>
      <c r="B54" s="6"/>
      <c r="C54" s="6"/>
      <c r="D54" s="6"/>
      <c r="E54" s="6"/>
      <c r="F54" s="6"/>
      <c r="G54" s="6"/>
    </row>
    <row r="55" spans="1:7" x14ac:dyDescent="0.2">
      <c r="A55" s="38" t="s">
        <v>60</v>
      </c>
      <c r="B55" s="6"/>
      <c r="C55" s="6"/>
      <c r="D55" s="6"/>
      <c r="E55" s="6"/>
      <c r="F55" s="6"/>
      <c r="G55" s="6"/>
    </row>
    <row r="56" spans="1:7" x14ac:dyDescent="0.2">
      <c r="A56" s="38" t="s">
        <v>61</v>
      </c>
      <c r="B56" s="6"/>
      <c r="C56" s="6"/>
      <c r="D56" s="6"/>
      <c r="E56" s="6"/>
      <c r="F56" s="6"/>
      <c r="G56" s="6"/>
    </row>
    <row r="57" spans="1:7" x14ac:dyDescent="0.2">
      <c r="A57" s="41" t="s">
        <v>62</v>
      </c>
      <c r="B57" s="6"/>
      <c r="C57" s="6"/>
      <c r="D57" s="6"/>
      <c r="E57" s="6"/>
      <c r="F57" s="6"/>
      <c r="G57" s="6"/>
    </row>
    <row r="58" spans="1:7" x14ac:dyDescent="0.2">
      <c r="A58" s="38" t="s">
        <v>63</v>
      </c>
      <c r="B58" s="6"/>
      <c r="C58" s="6"/>
      <c r="D58" s="6"/>
      <c r="E58" s="6"/>
      <c r="F58" s="6"/>
      <c r="G58" s="6"/>
    </row>
    <row r="59" spans="1:7" x14ac:dyDescent="0.2">
      <c r="A59" s="38" t="s">
        <v>64</v>
      </c>
      <c r="B59" s="6"/>
      <c r="C59" s="6"/>
      <c r="D59" s="6"/>
      <c r="E59" s="6"/>
      <c r="F59" s="6"/>
      <c r="G59" s="6"/>
    </row>
    <row r="60" spans="1:7" x14ac:dyDescent="0.2">
      <c r="A60" s="38" t="s">
        <v>65</v>
      </c>
      <c r="B60" s="6"/>
      <c r="C60" s="6"/>
      <c r="D60" s="6"/>
      <c r="E60" s="6"/>
      <c r="F60" s="6"/>
      <c r="G60" s="6"/>
    </row>
    <row r="61" spans="1:7" x14ac:dyDescent="0.2">
      <c r="A61" s="38" t="s">
        <v>66</v>
      </c>
      <c r="B61" s="6"/>
      <c r="C61" s="6"/>
      <c r="D61" s="6"/>
      <c r="E61" s="6"/>
      <c r="F61" s="6"/>
      <c r="G61" s="6"/>
    </row>
    <row r="62" spans="1:7" x14ac:dyDescent="0.2">
      <c r="A62" s="38" t="s">
        <v>67</v>
      </c>
      <c r="B62" s="6"/>
      <c r="C62" s="6"/>
      <c r="D62" s="6"/>
      <c r="E62" s="6"/>
      <c r="F62" s="6"/>
      <c r="G62" s="6"/>
    </row>
    <row r="63" spans="1:7" x14ac:dyDescent="0.2">
      <c r="A63" s="38" t="s">
        <v>68</v>
      </c>
      <c r="B63" s="6"/>
      <c r="C63" s="6"/>
      <c r="D63" s="6"/>
      <c r="E63" s="6"/>
      <c r="F63" s="6"/>
      <c r="G63" s="6"/>
    </row>
    <row r="64" spans="1:7" x14ac:dyDescent="0.2">
      <c r="A64" s="38" t="s">
        <v>69</v>
      </c>
      <c r="B64" s="6"/>
      <c r="C64" s="6"/>
      <c r="D64" s="6"/>
      <c r="E64" s="6"/>
      <c r="F64" s="6"/>
      <c r="G64" s="6"/>
    </row>
    <row r="65" spans="1:7" x14ac:dyDescent="0.2">
      <c r="A65" s="41" t="s">
        <v>70</v>
      </c>
      <c r="B65" s="6"/>
      <c r="C65" s="6"/>
      <c r="D65" s="6"/>
      <c r="E65" s="6"/>
      <c r="F65" s="6"/>
      <c r="G65" s="6"/>
    </row>
    <row r="66" spans="1:7" x14ac:dyDescent="0.2">
      <c r="A66" s="38" t="s">
        <v>71</v>
      </c>
      <c r="B66" s="6"/>
      <c r="C66" s="6"/>
      <c r="D66" s="6"/>
      <c r="E66" s="6"/>
      <c r="F66" s="6"/>
      <c r="G66" s="6"/>
    </row>
    <row r="67" spans="1:7" x14ac:dyDescent="0.2">
      <c r="A67" s="38" t="s">
        <v>72</v>
      </c>
      <c r="B67" s="6"/>
      <c r="C67" s="6"/>
      <c r="D67" s="6"/>
      <c r="E67" s="6"/>
      <c r="F67" s="6"/>
      <c r="G67" s="6"/>
    </row>
    <row r="68" spans="1:7" x14ac:dyDescent="0.2">
      <c r="A68" s="38" t="s">
        <v>73</v>
      </c>
      <c r="B68" s="6"/>
      <c r="C68" s="6"/>
      <c r="D68" s="6"/>
      <c r="E68" s="6"/>
      <c r="F68" s="6"/>
      <c r="G68" s="6"/>
    </row>
    <row r="69" spans="1:7" x14ac:dyDescent="0.2">
      <c r="A69" s="41" t="s">
        <v>74</v>
      </c>
      <c r="B69" s="6"/>
      <c r="C69" s="6"/>
      <c r="D69" s="6"/>
      <c r="E69" s="6"/>
      <c r="F69" s="6"/>
      <c r="G69" s="6"/>
    </row>
    <row r="70" spans="1:7" x14ac:dyDescent="0.2">
      <c r="A70" s="38" t="s">
        <v>75</v>
      </c>
      <c r="B70" s="6"/>
      <c r="C70" s="6"/>
      <c r="D70" s="6"/>
      <c r="E70" s="6"/>
      <c r="F70" s="6"/>
      <c r="G70" s="6"/>
    </row>
    <row r="71" spans="1:7" x14ac:dyDescent="0.2">
      <c r="A71" s="38" t="s">
        <v>76</v>
      </c>
      <c r="B71" s="6"/>
      <c r="C71" s="6"/>
      <c r="D71" s="6"/>
      <c r="E71" s="6"/>
      <c r="F71" s="6"/>
      <c r="G71" s="6"/>
    </row>
    <row r="72" spans="1:7" x14ac:dyDescent="0.2">
      <c r="A72" s="38" t="s">
        <v>77</v>
      </c>
      <c r="B72" s="6"/>
      <c r="C72" s="6"/>
      <c r="D72" s="6"/>
      <c r="E72" s="6"/>
      <c r="F72" s="6"/>
      <c r="G72" s="6"/>
    </row>
    <row r="73" spans="1:7" x14ac:dyDescent="0.2">
      <c r="A73" s="38" t="s">
        <v>78</v>
      </c>
      <c r="B73" s="6"/>
      <c r="C73" s="6"/>
      <c r="D73" s="6"/>
      <c r="E73" s="6"/>
      <c r="F73" s="6"/>
      <c r="G73" s="6"/>
    </row>
    <row r="74" spans="1:7" x14ac:dyDescent="0.2">
      <c r="A74" s="38" t="s">
        <v>79</v>
      </c>
      <c r="B74" s="6"/>
      <c r="C74" s="6"/>
      <c r="D74" s="6"/>
      <c r="E74" s="6"/>
      <c r="F74" s="6"/>
      <c r="G74" s="6"/>
    </row>
    <row r="75" spans="1:7" x14ac:dyDescent="0.2">
      <c r="A75" s="38" t="s">
        <v>80</v>
      </c>
      <c r="B75" s="6"/>
      <c r="C75" s="6"/>
      <c r="D75" s="6"/>
      <c r="E75" s="6"/>
      <c r="F75" s="6"/>
      <c r="G75" s="6"/>
    </row>
    <row r="76" spans="1:7" x14ac:dyDescent="0.2">
      <c r="A76" s="39" t="s">
        <v>81</v>
      </c>
      <c r="B76" s="7"/>
      <c r="C76" s="7"/>
      <c r="D76" s="7"/>
      <c r="E76" s="7"/>
      <c r="F76" s="7"/>
      <c r="G76" s="7"/>
    </row>
    <row r="77" spans="1:7" x14ac:dyDescent="0.2">
      <c r="A77" s="40" t="s">
        <v>82</v>
      </c>
      <c r="B77" s="8">
        <f>SUM(B6:B76)</f>
        <v>1899935.4200000002</v>
      </c>
      <c r="C77" s="8">
        <f t="shared" ref="C77:G77" si="3">SUM(C6:C76)</f>
        <v>0</v>
      </c>
      <c r="D77" s="8">
        <f t="shared" si="3"/>
        <v>1899935.4200000002</v>
      </c>
      <c r="E77" s="8">
        <f t="shared" si="3"/>
        <v>107021.92</v>
      </c>
      <c r="F77" s="8">
        <f t="shared" si="3"/>
        <v>107021.92</v>
      </c>
      <c r="G77" s="8">
        <f t="shared" si="3"/>
        <v>1792913.5</v>
      </c>
    </row>
    <row r="90" spans="1:7" x14ac:dyDescent="0.2">
      <c r="A90" s="52" t="s">
        <v>135</v>
      </c>
      <c r="B90" s="52"/>
      <c r="C90" s="52"/>
      <c r="D90" s="52" t="s">
        <v>138</v>
      </c>
      <c r="E90" s="52"/>
      <c r="F90" s="52"/>
      <c r="G90" s="52"/>
    </row>
    <row r="91" spans="1:7" x14ac:dyDescent="0.2">
      <c r="A91" s="52" t="s">
        <v>136</v>
      </c>
      <c r="B91" s="52"/>
      <c r="C91" s="52"/>
      <c r="D91" s="52" t="s">
        <v>139</v>
      </c>
      <c r="E91" s="52"/>
      <c r="F91" s="52"/>
      <c r="G91" s="52"/>
    </row>
    <row r="92" spans="1:7" x14ac:dyDescent="0.2">
      <c r="A92" s="52" t="s">
        <v>137</v>
      </c>
      <c r="B92" s="52"/>
      <c r="C92" s="52"/>
      <c r="D92" s="52" t="s">
        <v>137</v>
      </c>
      <c r="E92" s="52"/>
      <c r="F92" s="52"/>
      <c r="G92" s="52"/>
    </row>
  </sheetData>
  <sheetProtection formatCells="0" formatColumns="0" formatRows="0" autoFilter="0"/>
  <mergeCells count="8">
    <mergeCell ref="A1:G1"/>
    <mergeCell ref="G2:G3"/>
    <mergeCell ref="A90:C90"/>
    <mergeCell ref="A91:C91"/>
    <mergeCell ref="A92:C92"/>
    <mergeCell ref="D90:G90"/>
    <mergeCell ref="D91:G91"/>
    <mergeCell ref="D92:G9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D6:D7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showGridLines="0" workbookViewId="0">
      <selection activeCell="G22" sqref="G22"/>
    </sheetView>
  </sheetViews>
  <sheetFormatPr baseColWidth="10" defaultColWidth="12" defaultRowHeight="11.25" x14ac:dyDescent="0.2"/>
  <cols>
    <col min="1" max="1" width="44" style="1" customWidth="1"/>
    <col min="2" max="2" width="16.6640625" style="1" customWidth="1"/>
    <col min="3" max="3" width="17.33203125" style="1" customWidth="1"/>
    <col min="4" max="4" width="16.1640625" style="1" customWidth="1"/>
    <col min="5" max="5" width="16.5" style="1" customWidth="1"/>
    <col min="6" max="6" width="16" style="1" customWidth="1"/>
    <col min="7" max="7" width="18.33203125" style="1" customWidth="1"/>
    <col min="8" max="16384" width="12" style="1"/>
  </cols>
  <sheetData>
    <row r="1" spans="1:7" ht="45" customHeight="1" x14ac:dyDescent="0.2">
      <c r="A1" s="47" t="s">
        <v>131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50" t="s">
        <v>1</v>
      </c>
    </row>
    <row r="3" spans="1:7" ht="24.95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42">
        <v>1714317.97</v>
      </c>
      <c r="C6" s="10"/>
      <c r="D6" s="42">
        <v>1714317.97</v>
      </c>
      <c r="E6" s="10">
        <v>107021.92</v>
      </c>
      <c r="F6" s="10">
        <f>+E6</f>
        <v>107021.92</v>
      </c>
      <c r="G6" s="43">
        <f>+D6-E6</f>
        <v>1607296.05</v>
      </c>
    </row>
    <row r="7" spans="1:7" x14ac:dyDescent="0.2">
      <c r="A7" s="35"/>
      <c r="B7" s="42"/>
      <c r="C7" s="10"/>
      <c r="D7" s="42"/>
      <c r="E7" s="10"/>
      <c r="F7" s="10"/>
      <c r="G7" s="43"/>
    </row>
    <row r="8" spans="1:7" x14ac:dyDescent="0.2">
      <c r="A8" s="35" t="s">
        <v>84</v>
      </c>
      <c r="B8" s="42">
        <v>185097.7</v>
      </c>
      <c r="C8" s="10"/>
      <c r="D8" s="42">
        <v>185097.7</v>
      </c>
      <c r="E8" s="10">
        <v>0</v>
      </c>
      <c r="F8" s="10">
        <v>0</v>
      </c>
      <c r="G8" s="43">
        <f t="shared" ref="G8:G14" si="0">+D8-E8</f>
        <v>185097.7</v>
      </c>
    </row>
    <row r="9" spans="1:7" x14ac:dyDescent="0.2">
      <c r="A9" s="35"/>
      <c r="B9" s="42"/>
      <c r="C9" s="10"/>
      <c r="D9" s="42"/>
      <c r="E9" s="10"/>
      <c r="F9" s="10"/>
      <c r="G9" s="43"/>
    </row>
    <row r="10" spans="1:7" x14ac:dyDescent="0.2">
      <c r="A10" s="35" t="s">
        <v>85</v>
      </c>
      <c r="B10" s="42"/>
      <c r="C10" s="10"/>
      <c r="D10" s="42"/>
      <c r="E10" s="10"/>
      <c r="F10" s="10"/>
      <c r="G10" s="43"/>
    </row>
    <row r="11" spans="1:7" x14ac:dyDescent="0.2">
      <c r="A11" s="35"/>
      <c r="B11" s="42"/>
      <c r="C11" s="10"/>
      <c r="D11" s="42"/>
      <c r="E11" s="10"/>
      <c r="F11" s="10"/>
      <c r="G11" s="43"/>
    </row>
    <row r="12" spans="1:7" x14ac:dyDescent="0.2">
      <c r="A12" s="35" t="s">
        <v>43</v>
      </c>
      <c r="B12" s="42"/>
      <c r="C12" s="10"/>
      <c r="D12" s="42"/>
      <c r="E12" s="10"/>
      <c r="F12" s="10"/>
      <c r="G12" s="43"/>
    </row>
    <row r="13" spans="1:7" x14ac:dyDescent="0.2">
      <c r="A13" s="35"/>
      <c r="B13" s="42"/>
      <c r="C13" s="10"/>
      <c r="D13" s="42"/>
      <c r="E13" s="10"/>
      <c r="F13" s="10"/>
      <c r="G13" s="43"/>
    </row>
    <row r="14" spans="1:7" x14ac:dyDescent="0.2">
      <c r="A14" s="35" t="s">
        <v>71</v>
      </c>
      <c r="B14" s="42">
        <v>519.75</v>
      </c>
      <c r="C14" s="10"/>
      <c r="D14" s="42">
        <v>519.75</v>
      </c>
      <c r="E14" s="10"/>
      <c r="F14" s="10"/>
      <c r="G14" s="43">
        <f t="shared" si="0"/>
        <v>519.75</v>
      </c>
    </row>
    <row r="15" spans="1:7" x14ac:dyDescent="0.2">
      <c r="A15" s="36"/>
      <c r="B15" s="11"/>
      <c r="C15" s="11"/>
      <c r="D15" s="11"/>
      <c r="E15" s="11"/>
      <c r="F15" s="11"/>
      <c r="G15" s="44"/>
    </row>
    <row r="16" spans="1:7" x14ac:dyDescent="0.2">
      <c r="A16" s="37" t="s">
        <v>82</v>
      </c>
      <c r="B16" s="8">
        <f>SUM(B6:B15)</f>
        <v>1899935.42</v>
      </c>
      <c r="C16" s="8">
        <f t="shared" ref="C16:G16" si="1">SUM(C6:C15)</f>
        <v>0</v>
      </c>
      <c r="D16" s="8">
        <f t="shared" si="1"/>
        <v>1899935.42</v>
      </c>
      <c r="E16" s="8">
        <f t="shared" si="1"/>
        <v>107021.92</v>
      </c>
      <c r="F16" s="8">
        <f t="shared" si="1"/>
        <v>107021.92</v>
      </c>
      <c r="G16" s="8">
        <f t="shared" si="1"/>
        <v>1792913.5</v>
      </c>
    </row>
    <row r="28" spans="1:7" x14ac:dyDescent="0.2">
      <c r="A28" s="52" t="s">
        <v>135</v>
      </c>
      <c r="B28" s="52"/>
      <c r="C28" s="52"/>
      <c r="D28" s="52" t="s">
        <v>138</v>
      </c>
      <c r="E28" s="52"/>
      <c r="F28" s="52"/>
      <c r="G28" s="52"/>
    </row>
    <row r="29" spans="1:7" x14ac:dyDescent="0.2">
      <c r="A29" s="52" t="s">
        <v>136</v>
      </c>
      <c r="B29" s="52"/>
      <c r="C29" s="52"/>
      <c r="D29" s="52" t="s">
        <v>139</v>
      </c>
      <c r="E29" s="52"/>
      <c r="F29" s="52"/>
      <c r="G29" s="52"/>
    </row>
    <row r="30" spans="1:7" x14ac:dyDescent="0.2">
      <c r="A30" s="52" t="s">
        <v>137</v>
      </c>
      <c r="B30" s="52"/>
      <c r="C30" s="52"/>
      <c r="D30" s="52" t="s">
        <v>137</v>
      </c>
      <c r="E30" s="52"/>
      <c r="F30" s="52"/>
      <c r="G30" s="52"/>
    </row>
  </sheetData>
  <sheetProtection formatCells="0" formatColumns="0" formatRows="0" autoFilter="0"/>
  <mergeCells count="8">
    <mergeCell ref="G2:G3"/>
    <mergeCell ref="A1:G1"/>
    <mergeCell ref="A28:C28"/>
    <mergeCell ref="A29:C29"/>
    <mergeCell ref="A30:C30"/>
    <mergeCell ref="D28:G28"/>
    <mergeCell ref="D29:G29"/>
    <mergeCell ref="D30:G3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"/>
  <sheetViews>
    <sheetView showGridLines="0" workbookViewId="0">
      <selection activeCell="D58" sqref="D58"/>
    </sheetView>
  </sheetViews>
  <sheetFormatPr baseColWidth="10" defaultColWidth="12" defaultRowHeight="11.25" x14ac:dyDescent="0.2"/>
  <cols>
    <col min="1" max="1" width="58" style="1" customWidth="1"/>
    <col min="2" max="2" width="16.1640625" style="1" customWidth="1"/>
    <col min="3" max="3" width="16.5" style="1" customWidth="1"/>
    <col min="4" max="4" width="16.83203125" style="1" customWidth="1"/>
    <col min="5" max="5" width="16.1640625" style="1" customWidth="1"/>
    <col min="6" max="6" width="16.6640625" style="1" customWidth="1"/>
    <col min="7" max="7" width="17.5" style="1" customWidth="1"/>
    <col min="8" max="16384" width="12" style="1"/>
  </cols>
  <sheetData>
    <row r="1" spans="1:7" ht="45" customHeight="1" x14ac:dyDescent="0.2">
      <c r="A1" s="47" t="s">
        <v>132</v>
      </c>
      <c r="B1" s="48"/>
      <c r="C1" s="48"/>
      <c r="D1" s="48"/>
      <c r="E1" s="48"/>
      <c r="F1" s="48"/>
      <c r="G1" s="49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0" t="s">
        <v>1</v>
      </c>
    </row>
    <row r="4" spans="1:7" ht="24.95" customHeight="1" x14ac:dyDescent="0.2">
      <c r="A4" s="25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1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 t="s">
        <v>133</v>
      </c>
      <c r="B6" s="19">
        <v>1899935.42</v>
      </c>
      <c r="C6" s="19">
        <v>0</v>
      </c>
      <c r="D6" s="19">
        <f>+B6+C6</f>
        <v>1899935.42</v>
      </c>
      <c r="E6" s="19">
        <v>107021.92</v>
      </c>
      <c r="F6" s="19">
        <f>+E6</f>
        <v>107021.92</v>
      </c>
      <c r="G6" s="19">
        <f>+D6-E6</f>
        <v>1792913.5</v>
      </c>
    </row>
    <row r="7" spans="1:7" x14ac:dyDescent="0.2">
      <c r="A7" s="31"/>
      <c r="B7" s="6"/>
      <c r="C7" s="6"/>
      <c r="D7" s="6"/>
      <c r="E7" s="6"/>
      <c r="F7" s="6"/>
      <c r="G7" s="6"/>
    </row>
    <row r="8" spans="1:7" x14ac:dyDescent="0.2">
      <c r="A8" s="31"/>
      <c r="B8" s="6"/>
      <c r="C8" s="6"/>
      <c r="D8" s="6"/>
      <c r="E8" s="6"/>
      <c r="F8" s="6"/>
      <c r="G8" s="6"/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6"/>
      <c r="C10" s="6"/>
      <c r="D10" s="6"/>
      <c r="E10" s="6"/>
      <c r="F10" s="6"/>
      <c r="G10" s="6"/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6"/>
      <c r="C13" s="6"/>
      <c r="D13" s="6"/>
      <c r="E13" s="6"/>
      <c r="F13" s="6"/>
      <c r="G13" s="6"/>
    </row>
    <row r="14" spans="1:7" x14ac:dyDescent="0.2">
      <c r="A14" s="31"/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82</v>
      </c>
      <c r="B16" s="12"/>
      <c r="C16" s="12"/>
      <c r="D16" s="12"/>
      <c r="E16" s="12"/>
      <c r="F16" s="12"/>
      <c r="G16" s="12"/>
    </row>
    <row r="19" spans="1:7" ht="45" customHeight="1" x14ac:dyDescent="0.2">
      <c r="A19" s="47" t="s">
        <v>86</v>
      </c>
      <c r="B19" s="48"/>
      <c r="C19" s="48"/>
      <c r="D19" s="48"/>
      <c r="E19" s="48"/>
      <c r="F19" s="48"/>
      <c r="G19" s="49"/>
    </row>
    <row r="21" spans="1:7" x14ac:dyDescent="0.2">
      <c r="A21" s="24"/>
      <c r="B21" s="27" t="s">
        <v>0</v>
      </c>
      <c r="C21" s="28"/>
      <c r="D21" s="28"/>
      <c r="E21" s="28"/>
      <c r="F21" s="29"/>
      <c r="G21" s="50" t="s">
        <v>1</v>
      </c>
    </row>
    <row r="22" spans="1:7" ht="22.5" x14ac:dyDescent="0.2">
      <c r="A22" s="25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51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87</v>
      </c>
      <c r="B25" s="17"/>
      <c r="C25" s="17"/>
      <c r="D25" s="17"/>
      <c r="E25" s="17"/>
      <c r="F25" s="17"/>
      <c r="G25" s="17"/>
    </row>
    <row r="26" spans="1:7" x14ac:dyDescent="0.2">
      <c r="A26" s="31" t="s">
        <v>88</v>
      </c>
      <c r="B26" s="17"/>
      <c r="C26" s="17"/>
      <c r="D26" s="17"/>
      <c r="E26" s="17"/>
      <c r="F26" s="17"/>
      <c r="G26" s="17"/>
    </row>
    <row r="27" spans="1:7" x14ac:dyDescent="0.2">
      <c r="A27" s="31" t="s">
        <v>89</v>
      </c>
      <c r="B27" s="17"/>
      <c r="C27" s="17"/>
      <c r="D27" s="17"/>
      <c r="E27" s="17"/>
      <c r="F27" s="17"/>
      <c r="G27" s="17"/>
    </row>
    <row r="28" spans="1:7" x14ac:dyDescent="0.2">
      <c r="A28" s="31" t="s">
        <v>90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82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7" t="s">
        <v>91</v>
      </c>
      <c r="B33" s="48"/>
      <c r="C33" s="48"/>
      <c r="D33" s="48"/>
      <c r="E33" s="48"/>
      <c r="F33" s="48"/>
      <c r="G33" s="49"/>
    </row>
    <row r="34" spans="1:7" x14ac:dyDescent="0.2">
      <c r="A34" s="24"/>
      <c r="B34" s="27" t="s">
        <v>0</v>
      </c>
      <c r="C34" s="28"/>
      <c r="D34" s="28"/>
      <c r="E34" s="28"/>
      <c r="F34" s="29"/>
      <c r="G34" s="50" t="s">
        <v>1</v>
      </c>
    </row>
    <row r="35" spans="1:7" ht="22.5" x14ac:dyDescent="0.2">
      <c r="A35" s="25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51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92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93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94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95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96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97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ht="22.5" x14ac:dyDescent="0.2">
      <c r="A50" s="33" t="s">
        <v>98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82</v>
      </c>
      <c r="B52" s="12"/>
      <c r="C52" s="12"/>
      <c r="D52" s="12"/>
      <c r="E52" s="12"/>
      <c r="F52" s="12"/>
      <c r="G52" s="12"/>
    </row>
    <row r="65" spans="1:7" x14ac:dyDescent="0.2">
      <c r="A65" s="52" t="s">
        <v>135</v>
      </c>
      <c r="B65" s="52"/>
      <c r="C65" s="52"/>
      <c r="D65" s="52" t="s">
        <v>138</v>
      </c>
      <c r="E65" s="52"/>
      <c r="F65" s="52"/>
      <c r="G65" s="52"/>
    </row>
    <row r="66" spans="1:7" x14ac:dyDescent="0.2">
      <c r="A66" s="52" t="s">
        <v>136</v>
      </c>
      <c r="B66" s="52"/>
      <c r="C66" s="52"/>
      <c r="D66" s="52" t="s">
        <v>136</v>
      </c>
      <c r="E66" s="52"/>
      <c r="F66" s="52"/>
      <c r="G66" s="52"/>
    </row>
    <row r="67" spans="1:7" x14ac:dyDescent="0.2">
      <c r="A67" s="52" t="s">
        <v>137</v>
      </c>
      <c r="B67" s="52"/>
      <c r="C67" s="52"/>
      <c r="D67" s="52" t="s">
        <v>137</v>
      </c>
      <c r="E67" s="52"/>
      <c r="F67" s="52"/>
      <c r="G67" s="52"/>
    </row>
  </sheetData>
  <sheetProtection formatCells="0" formatColumns="0" formatRows="0" insertRows="0" deleteRows="0" autoFilter="0"/>
  <mergeCells count="12">
    <mergeCell ref="G3:G4"/>
    <mergeCell ref="G21:G22"/>
    <mergeCell ref="G34:G35"/>
    <mergeCell ref="A1:G1"/>
    <mergeCell ref="A19:G19"/>
    <mergeCell ref="A33:G33"/>
    <mergeCell ref="A65:C65"/>
    <mergeCell ref="A66:C66"/>
    <mergeCell ref="A67:C67"/>
    <mergeCell ref="D65:G65"/>
    <mergeCell ref="D66:G66"/>
    <mergeCell ref="D67:G6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showGridLines="0" tabSelected="1" topLeftCell="A4" workbookViewId="0">
      <selection activeCell="H30" sqref="H30"/>
    </sheetView>
  </sheetViews>
  <sheetFormatPr baseColWidth="10" defaultColWidth="12" defaultRowHeight="11.25" x14ac:dyDescent="0.2"/>
  <cols>
    <col min="1" max="1" width="63.5" style="1" customWidth="1"/>
    <col min="2" max="2" width="16.6640625" style="1" customWidth="1"/>
    <col min="3" max="3" width="17.33203125" style="1" customWidth="1"/>
    <col min="4" max="4" width="17.6640625" style="1" customWidth="1"/>
    <col min="5" max="6" width="16.6640625" style="1" customWidth="1"/>
    <col min="7" max="7" width="18.33203125" style="1" customWidth="1"/>
    <col min="8" max="16384" width="12" style="1"/>
  </cols>
  <sheetData>
    <row r="1" spans="1:8" ht="45" customHeight="1" x14ac:dyDescent="0.2">
      <c r="A1" s="47" t="s">
        <v>134</v>
      </c>
      <c r="B1" s="53"/>
      <c r="C1" s="53"/>
      <c r="D1" s="53"/>
      <c r="E1" s="53"/>
      <c r="F1" s="53"/>
      <c r="G1" s="54"/>
    </row>
    <row r="2" spans="1:8" x14ac:dyDescent="0.2">
      <c r="A2" s="24"/>
      <c r="B2" s="27" t="s">
        <v>0</v>
      </c>
      <c r="C2" s="28"/>
      <c r="D2" s="28"/>
      <c r="E2" s="28"/>
      <c r="F2" s="29"/>
      <c r="G2" s="50" t="s">
        <v>1</v>
      </c>
    </row>
    <row r="3" spans="1:8" ht="24.95" customHeight="1" x14ac:dyDescent="0.2">
      <c r="A3" s="2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1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99</v>
      </c>
      <c r="B6" s="6"/>
      <c r="C6" s="6"/>
      <c r="D6" s="6"/>
      <c r="E6" s="6"/>
      <c r="F6" s="6"/>
      <c r="G6" s="6"/>
    </row>
    <row r="7" spans="1:8" x14ac:dyDescent="0.2">
      <c r="A7" s="30" t="s">
        <v>100</v>
      </c>
      <c r="B7" s="6"/>
      <c r="C7" s="6"/>
      <c r="D7" s="6"/>
      <c r="E7" s="6"/>
      <c r="F7" s="6"/>
      <c r="G7" s="6"/>
    </row>
    <row r="8" spans="1:8" x14ac:dyDescent="0.2">
      <c r="A8" s="30" t="s">
        <v>101</v>
      </c>
      <c r="B8" s="6"/>
      <c r="C8" s="6"/>
      <c r="D8" s="6"/>
      <c r="E8" s="6"/>
      <c r="F8" s="6"/>
      <c r="G8" s="6"/>
    </row>
    <row r="9" spans="1:8" x14ac:dyDescent="0.2">
      <c r="A9" s="30" t="s">
        <v>102</v>
      </c>
      <c r="B9" s="6"/>
      <c r="C9" s="6"/>
      <c r="D9" s="6"/>
      <c r="E9" s="6"/>
      <c r="F9" s="6"/>
      <c r="G9" s="6"/>
    </row>
    <row r="10" spans="1:8" x14ac:dyDescent="0.2">
      <c r="A10" s="30" t="s">
        <v>103</v>
      </c>
      <c r="B10" s="6"/>
      <c r="C10" s="6"/>
      <c r="D10" s="6"/>
      <c r="E10" s="6"/>
      <c r="F10" s="6"/>
      <c r="G10" s="6"/>
    </row>
    <row r="11" spans="1:8" x14ac:dyDescent="0.2">
      <c r="A11" s="30" t="s">
        <v>104</v>
      </c>
      <c r="B11" s="6"/>
      <c r="C11" s="6"/>
      <c r="D11" s="6"/>
      <c r="E11" s="6"/>
      <c r="F11" s="6"/>
      <c r="G11" s="6"/>
    </row>
    <row r="12" spans="1:8" x14ac:dyDescent="0.2">
      <c r="A12" s="30" t="s">
        <v>105</v>
      </c>
      <c r="B12" s="6"/>
      <c r="C12" s="6"/>
      <c r="D12" s="46"/>
      <c r="E12" s="46"/>
      <c r="F12" s="46"/>
      <c r="G12" s="6"/>
    </row>
    <row r="13" spans="1:8" x14ac:dyDescent="0.2">
      <c r="A13" s="30" t="s">
        <v>106</v>
      </c>
      <c r="B13" s="46"/>
      <c r="C13" s="46"/>
      <c r="D13" s="46"/>
      <c r="E13" s="46"/>
      <c r="F13" s="46"/>
      <c r="G13" s="6"/>
      <c r="H13" s="2"/>
    </row>
    <row r="14" spans="1:8" x14ac:dyDescent="0.2">
      <c r="A14" s="30" t="s">
        <v>37</v>
      </c>
      <c r="B14" s="45">
        <v>1899935.42</v>
      </c>
      <c r="C14" s="45">
        <v>0</v>
      </c>
      <c r="D14" s="45">
        <f>+B14+C14</f>
        <v>1899935.42</v>
      </c>
      <c r="E14" s="45">
        <v>107021.92</v>
      </c>
      <c r="F14" s="45">
        <f>+E14</f>
        <v>107021.92</v>
      </c>
      <c r="G14" s="55">
        <f>+D14-E14</f>
        <v>1792913.5</v>
      </c>
      <c r="H14" s="2"/>
    </row>
    <row r="15" spans="1:8" x14ac:dyDescent="0.2">
      <c r="A15" s="21"/>
      <c r="B15" s="46"/>
      <c r="C15" s="46"/>
      <c r="D15" s="46"/>
      <c r="E15" s="46"/>
      <c r="F15" s="46"/>
      <c r="G15" s="6"/>
      <c r="H15" s="2"/>
    </row>
    <row r="16" spans="1:8" x14ac:dyDescent="0.2">
      <c r="A16" s="20" t="s">
        <v>107</v>
      </c>
      <c r="B16" s="6"/>
      <c r="C16" s="46"/>
      <c r="D16" s="6"/>
      <c r="E16" s="46"/>
      <c r="F16" s="6"/>
      <c r="G16" s="6"/>
      <c r="H16" s="2"/>
    </row>
    <row r="17" spans="1:7" x14ac:dyDescent="0.2">
      <c r="A17" s="30" t="s">
        <v>108</v>
      </c>
      <c r="B17" s="6"/>
      <c r="C17" s="6"/>
      <c r="D17" s="6"/>
      <c r="E17" s="6"/>
      <c r="F17" s="6"/>
      <c r="G17" s="6"/>
    </row>
    <row r="18" spans="1:7" x14ac:dyDescent="0.2">
      <c r="A18" s="30" t="s">
        <v>109</v>
      </c>
      <c r="B18" s="6"/>
      <c r="C18" s="6"/>
      <c r="D18" s="6"/>
      <c r="E18" s="6"/>
      <c r="F18" s="6"/>
      <c r="G18" s="6"/>
    </row>
    <row r="19" spans="1:7" x14ac:dyDescent="0.2">
      <c r="A19" s="30" t="s">
        <v>110</v>
      </c>
      <c r="B19" s="6"/>
      <c r="C19" s="6"/>
      <c r="D19" s="6"/>
      <c r="E19" s="6"/>
      <c r="F19" s="6"/>
      <c r="G19" s="6"/>
    </row>
    <row r="20" spans="1:7" x14ac:dyDescent="0.2">
      <c r="A20" s="30" t="s">
        <v>111</v>
      </c>
      <c r="B20" s="6"/>
      <c r="C20" s="6"/>
      <c r="D20" s="6"/>
      <c r="E20" s="6"/>
      <c r="F20" s="6"/>
      <c r="G20" s="6"/>
    </row>
    <row r="21" spans="1:7" x14ac:dyDescent="0.2">
      <c r="A21" s="30" t="s">
        <v>112</v>
      </c>
      <c r="B21" s="6"/>
      <c r="C21" s="6"/>
      <c r="D21" s="6"/>
      <c r="E21" s="6"/>
      <c r="F21" s="6"/>
      <c r="G21" s="6"/>
    </row>
    <row r="22" spans="1:7" x14ac:dyDescent="0.2">
      <c r="A22" s="30" t="s">
        <v>113</v>
      </c>
      <c r="B22" s="6"/>
      <c r="C22" s="6"/>
      <c r="D22" s="6"/>
      <c r="E22" s="6"/>
      <c r="F22" s="6"/>
      <c r="G22" s="6"/>
    </row>
    <row r="23" spans="1:7" x14ac:dyDescent="0.2">
      <c r="A23" s="30" t="s">
        <v>114</v>
      </c>
      <c r="B23" s="6"/>
      <c r="C23" s="6"/>
      <c r="D23" s="6"/>
      <c r="E23" s="6"/>
      <c r="F23" s="6"/>
      <c r="G23" s="6"/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115</v>
      </c>
      <c r="B25" s="6"/>
      <c r="C25" s="6"/>
      <c r="D25" s="6"/>
      <c r="E25" s="6"/>
      <c r="F25" s="6"/>
      <c r="G25" s="6"/>
    </row>
    <row r="26" spans="1:7" x14ac:dyDescent="0.2">
      <c r="A26" s="30" t="s">
        <v>116</v>
      </c>
      <c r="B26" s="6"/>
      <c r="C26" s="6"/>
      <c r="D26" s="6"/>
      <c r="E26" s="6"/>
      <c r="F26" s="6"/>
      <c r="G26" s="6"/>
    </row>
    <row r="27" spans="1:7" x14ac:dyDescent="0.2">
      <c r="A27" s="30" t="s">
        <v>117</v>
      </c>
      <c r="B27" s="6"/>
      <c r="C27" s="6"/>
      <c r="D27" s="6"/>
      <c r="E27" s="6"/>
      <c r="F27" s="6"/>
      <c r="G27" s="6"/>
    </row>
    <row r="28" spans="1:7" x14ac:dyDescent="0.2">
      <c r="A28" s="30" t="s">
        <v>118</v>
      </c>
      <c r="B28" s="6"/>
      <c r="C28" s="6"/>
      <c r="D28" s="6"/>
      <c r="E28" s="6"/>
      <c r="F28" s="6"/>
      <c r="G28" s="6"/>
    </row>
    <row r="29" spans="1:7" x14ac:dyDescent="0.2">
      <c r="A29" s="30" t="s">
        <v>119</v>
      </c>
      <c r="B29" s="6"/>
      <c r="C29" s="6"/>
      <c r="D29" s="6"/>
      <c r="E29" s="6"/>
      <c r="F29" s="6"/>
      <c r="G29" s="6"/>
    </row>
    <row r="30" spans="1:7" x14ac:dyDescent="0.2">
      <c r="A30" s="30" t="s">
        <v>120</v>
      </c>
      <c r="B30" s="6"/>
      <c r="C30" s="6"/>
      <c r="D30" s="6"/>
      <c r="E30" s="6"/>
      <c r="F30" s="6"/>
      <c r="G30" s="6"/>
    </row>
    <row r="31" spans="1:7" x14ac:dyDescent="0.2">
      <c r="A31" s="30" t="s">
        <v>121</v>
      </c>
      <c r="B31" s="6"/>
      <c r="C31" s="6"/>
      <c r="D31" s="6"/>
      <c r="E31" s="6"/>
      <c r="F31" s="6"/>
      <c r="G31" s="6"/>
    </row>
    <row r="32" spans="1:7" x14ac:dyDescent="0.2">
      <c r="A32" s="30" t="s">
        <v>122</v>
      </c>
      <c r="B32" s="6"/>
      <c r="C32" s="6"/>
      <c r="D32" s="6"/>
      <c r="E32" s="6"/>
      <c r="F32" s="6"/>
      <c r="G32" s="6"/>
    </row>
    <row r="33" spans="1:7" x14ac:dyDescent="0.2">
      <c r="A33" s="30" t="s">
        <v>123</v>
      </c>
      <c r="B33" s="6"/>
      <c r="C33" s="6"/>
      <c r="D33" s="6"/>
      <c r="E33" s="6"/>
      <c r="F33" s="6"/>
      <c r="G33" s="6"/>
    </row>
    <row r="34" spans="1:7" x14ac:dyDescent="0.2">
      <c r="A34" s="30" t="s">
        <v>124</v>
      </c>
      <c r="B34" s="6"/>
      <c r="C34" s="6"/>
      <c r="D34" s="6"/>
      <c r="E34" s="6"/>
      <c r="F34" s="6"/>
      <c r="G34" s="6"/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125</v>
      </c>
      <c r="B36" s="6"/>
      <c r="C36" s="6"/>
      <c r="D36" s="6"/>
      <c r="E36" s="6"/>
      <c r="F36" s="6"/>
      <c r="G36" s="6"/>
    </row>
    <row r="37" spans="1:7" x14ac:dyDescent="0.2">
      <c r="A37" s="30" t="s">
        <v>126</v>
      </c>
      <c r="B37" s="6"/>
      <c r="C37" s="6"/>
      <c r="D37" s="6"/>
      <c r="E37" s="6"/>
      <c r="F37" s="6"/>
      <c r="G37" s="6"/>
    </row>
    <row r="38" spans="1:7" ht="22.5" x14ac:dyDescent="0.2">
      <c r="A38" s="30" t="s">
        <v>127</v>
      </c>
      <c r="B38" s="6"/>
      <c r="C38" s="6"/>
      <c r="D38" s="6"/>
      <c r="E38" s="6"/>
      <c r="F38" s="6"/>
      <c r="G38" s="6"/>
    </row>
    <row r="39" spans="1:7" x14ac:dyDescent="0.2">
      <c r="A39" s="30" t="s">
        <v>128</v>
      </c>
      <c r="B39" s="6"/>
      <c r="C39" s="6"/>
      <c r="D39" s="6"/>
      <c r="E39" s="6"/>
      <c r="F39" s="6"/>
      <c r="G39" s="6"/>
    </row>
    <row r="40" spans="1:7" x14ac:dyDescent="0.2">
      <c r="A40" s="30" t="s">
        <v>129</v>
      </c>
      <c r="B40" s="6"/>
      <c r="C40" s="6"/>
      <c r="D40" s="6"/>
      <c r="E40" s="6"/>
      <c r="F40" s="6"/>
      <c r="G40" s="6"/>
    </row>
    <row r="41" spans="1:7" x14ac:dyDescent="0.2">
      <c r="A41" s="21"/>
      <c r="B41" s="6"/>
      <c r="C41" s="6"/>
      <c r="D41" s="6"/>
      <c r="E41" s="6"/>
      <c r="F41" s="6"/>
      <c r="G41" s="7"/>
    </row>
    <row r="42" spans="1:7" x14ac:dyDescent="0.2">
      <c r="A42" s="23" t="s">
        <v>82</v>
      </c>
      <c r="B42" s="12"/>
      <c r="C42" s="12"/>
      <c r="D42" s="12"/>
      <c r="E42" s="12"/>
      <c r="F42" s="12"/>
      <c r="G42" s="12"/>
    </row>
    <row r="48" spans="1:7" x14ac:dyDescent="0.2">
      <c r="D48" s="52"/>
      <c r="E48" s="52"/>
      <c r="F48" s="52"/>
      <c r="G48" s="52"/>
    </row>
    <row r="49" spans="1:7" x14ac:dyDescent="0.2">
      <c r="A49" s="52" t="s">
        <v>135</v>
      </c>
      <c r="B49" s="52"/>
      <c r="C49" s="52"/>
      <c r="D49" s="52" t="s">
        <v>138</v>
      </c>
      <c r="E49" s="52"/>
      <c r="F49" s="52"/>
      <c r="G49" s="52"/>
    </row>
    <row r="50" spans="1:7" x14ac:dyDescent="0.2">
      <c r="A50" s="52" t="s">
        <v>136</v>
      </c>
      <c r="B50" s="52"/>
      <c r="C50" s="52"/>
      <c r="D50" s="52" t="s">
        <v>139</v>
      </c>
      <c r="E50" s="52"/>
      <c r="F50" s="52"/>
      <c r="G50" s="52"/>
    </row>
    <row r="51" spans="1:7" x14ac:dyDescent="0.2">
      <c r="A51" s="52" t="s">
        <v>137</v>
      </c>
      <c r="B51" s="52"/>
      <c r="C51" s="52"/>
      <c r="D51" s="52" t="s">
        <v>137</v>
      </c>
      <c r="E51" s="52"/>
      <c r="F51" s="52"/>
      <c r="G51" s="52"/>
    </row>
    <row r="52" spans="1:7" x14ac:dyDescent="0.2">
      <c r="A52" s="52"/>
      <c r="B52" s="52"/>
      <c r="C52" s="52"/>
      <c r="D52" s="52"/>
      <c r="E52" s="52"/>
      <c r="F52" s="52"/>
      <c r="G52" s="52"/>
    </row>
    <row r="53" spans="1:7" x14ac:dyDescent="0.2">
      <c r="A53" s="52"/>
      <c r="B53" s="52"/>
      <c r="C53" s="52"/>
      <c r="D53" s="52"/>
      <c r="E53" s="52"/>
      <c r="F53" s="52"/>
      <c r="G53" s="52"/>
    </row>
    <row r="54" spans="1:7" x14ac:dyDescent="0.2">
      <c r="A54" s="52"/>
      <c r="B54" s="52"/>
      <c r="C54" s="52"/>
      <c r="D54" s="52"/>
      <c r="E54" s="52"/>
      <c r="F54" s="52"/>
      <c r="G54" s="52"/>
    </row>
  </sheetData>
  <sheetProtection formatCells="0" formatColumns="0" formatRows="0" autoFilter="0"/>
  <mergeCells count="15">
    <mergeCell ref="G2:G3"/>
    <mergeCell ref="A1:G1"/>
    <mergeCell ref="A52:C52"/>
    <mergeCell ref="A53:C53"/>
    <mergeCell ref="A54:C54"/>
    <mergeCell ref="D52:G52"/>
    <mergeCell ref="D53:G53"/>
    <mergeCell ref="D54:G54"/>
    <mergeCell ref="A49:C49"/>
    <mergeCell ref="A50:C50"/>
    <mergeCell ref="A51:C51"/>
    <mergeCell ref="D48:G48"/>
    <mergeCell ref="D49:G49"/>
    <mergeCell ref="D50:G50"/>
    <mergeCell ref="D51:G51"/>
  </mergeCells>
  <printOptions horizontalCentered="1"/>
  <pageMargins left="0.70866141732283472" right="0.70866141732283472" top="0.74803149606299213" bottom="0.35433070866141736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Valdez</cp:lastModifiedBy>
  <cp:revision/>
  <cp:lastPrinted>2022-07-21T17:30:05Z</cp:lastPrinted>
  <dcterms:created xsi:type="dcterms:W3CDTF">2014-02-10T03:37:14Z</dcterms:created>
  <dcterms:modified xsi:type="dcterms:W3CDTF">2022-07-21T17:30:35Z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