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INFORMACION FINANCIERA 2 TRIMESTRE\"/>
    </mc:Choice>
  </mc:AlternateContent>
  <xr:revisionPtr revIDLastSave="0" documentId="13_ncr:1_{3BB61B0D-4684-4226-97FB-DAD8522B5F69}" xr6:coauthVersionLast="43" xr6:coauthVersionMax="43" xr10:uidLastSave="{00000000-0000-0000-0000-000000000000}"/>
  <bookViews>
    <workbookView xWindow="-120" yWindow="-120" windowWidth="29040" windowHeight="1599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EAI!$A$1:$G$51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5" i="4" l="1"/>
  <c r="D35" i="4" s="1"/>
  <c r="D13" i="4"/>
  <c r="D16" i="4" s="1"/>
  <c r="G9" i="4"/>
  <c r="G10" i="4"/>
  <c r="G11" i="4"/>
  <c r="G12" i="4"/>
  <c r="G14" i="4"/>
  <c r="G15" i="4"/>
  <c r="G22" i="4"/>
  <c r="G23" i="4"/>
  <c r="G24" i="4"/>
  <c r="G27" i="4"/>
  <c r="G28" i="4"/>
  <c r="G29" i="4"/>
  <c r="G30" i="4"/>
  <c r="G31" i="4"/>
  <c r="G32" i="4"/>
  <c r="G33" i="4"/>
  <c r="G34" i="4"/>
  <c r="G36" i="4"/>
  <c r="G37" i="4"/>
  <c r="G38" i="4"/>
  <c r="G39" i="4"/>
  <c r="G21" i="4"/>
  <c r="E35" i="4"/>
  <c r="E26" i="4"/>
  <c r="F26" i="4" s="1"/>
  <c r="G26" i="4" s="1"/>
  <c r="E25" i="4"/>
  <c r="F25" i="4" s="1"/>
  <c r="G25" i="4" s="1"/>
  <c r="C40" i="4"/>
  <c r="D26" i="4"/>
  <c r="D27" i="4"/>
  <c r="D28" i="4"/>
  <c r="D29" i="4"/>
  <c r="D30" i="4"/>
  <c r="D31" i="4"/>
  <c r="D32" i="4"/>
  <c r="D33" i="4"/>
  <c r="D34" i="4"/>
  <c r="D36" i="4"/>
  <c r="D37" i="4"/>
  <c r="D38" i="4"/>
  <c r="D39" i="4"/>
  <c r="D25" i="4"/>
  <c r="E16" i="4"/>
  <c r="F13" i="4"/>
  <c r="G13" i="4" s="1"/>
  <c r="F8" i="4"/>
  <c r="G8" i="4" s="1"/>
  <c r="B16" i="4"/>
  <c r="G35" i="4" l="1"/>
  <c r="E40" i="4"/>
  <c r="F40" i="4"/>
  <c r="F16" i="4"/>
  <c r="G40" i="4"/>
  <c r="D40" i="4"/>
  <c r="B40" i="4"/>
  <c r="G16" i="4"/>
</calcChain>
</file>

<file path=xl/sharedStrings.xml><?xml version="1.0" encoding="utf-8"?>
<sst xmlns="http://schemas.openxmlformats.org/spreadsheetml/2006/main" count="69" uniqueCount="45">
  <si>
    <t>Ingresos</t>
  </si>
  <si>
    <t>Diferencia</t>
  </si>
  <si>
    <t>Rubro de Ingresos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</si>
  <si>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</si>
  <si>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</si>
  <si>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</si>
  <si>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</si>
  <si>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</si>
  <si>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</si>
  <si>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</si>
  <si>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</si>
  <si>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</si>
  <si>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</si>
  <si>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</si>
  <si>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</si>
  <si>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</si>
  <si>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</si>
  <si>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</si>
  <si>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</si>
  <si>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</si>
  <si>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</si>
  <si>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</si>
  <si>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</si>
  <si>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</si>
  <si>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</si>
  <si>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</si>
  <si>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</si>
  <si>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</si>
  <si>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</si>
  <si>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</si>
  <si>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</si>
  <si>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t>Ingresos de los Entes Públicos de los Poderes Legislativo y Judicial, de los Órganos Autónomos y del Sector Paraestatal o Paramunicipal, así como de las Empresas Productivas del Estado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</si>
  <si>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</si>
  <si>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</si>
  <si>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</si>
  <si>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INSTITUTO MUNICIPAL DE PLANEACION Y DESARROLLO DE APASEO EL GRANDE
Estado Analítico de Ingresos
Del 01 de Enero al 30 de Junio de 2022</t>
  </si>
  <si>
    <t>DR. RAMON OLVERA MEJIA</t>
  </si>
  <si>
    <t xml:space="preserve">PRESIDENTE DE LA COMISION EJECUTIVA </t>
  </si>
  <si>
    <t>IMPLADEAG</t>
  </si>
  <si>
    <t xml:space="preserve">DIRECTORA GENERAL </t>
  </si>
  <si>
    <t>inherentes a su operación que generan recursos y que no sean ingresos por venta de bienes o prestación de servicios, tales como donativos en efectivo, entre otros</t>
  </si>
  <si>
    <t>LIC EUGENIA NAVA ALVAREZ</t>
  </si>
  <si>
    <r>
      <rPr>
        <vertAlign val="superscript"/>
        <sz val="7"/>
        <color theme="1"/>
        <rFont val="Arial"/>
        <family val="2"/>
      </rPr>
      <t>1</t>
    </r>
    <r>
      <rPr>
        <sz val="7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</si>
  <si>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7"/>
        <color theme="1"/>
        <rFont val="Arial"/>
        <family val="2"/>
      </rPr>
      <t>2</t>
    </r>
    <r>
      <rPr>
        <sz val="7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</si>
  <si>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7"/>
        <color theme="1"/>
        <rFont val="Arial"/>
        <family val="2"/>
      </rPr>
      <t>3</t>
    </r>
    <r>
      <rPr>
        <sz val="7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</si>
</sst>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sz val="7"/>
      <color theme="1"/>
      <name val="Arial"/>
      <family val="2"/>
    </font>
    <font>
      <vertAlign val="superscript"/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0" fontId="11" fillId="0" borderId="0" xfId="8" applyFont="1" applyAlignment="1" applyProtection="1">
      <alignment vertical="top" wrapText="1"/>
      <protection locked="0"/>
    </xf>
    <xf numFmtId="0" fontId="11" fillId="0" borderId="0" xfId="8" applyFont="1" applyAlignment="1" applyProtection="1">
      <alignment vertical="top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0" fillId="0" borderId="0" xfId="8" applyFont="1" applyAlignment="1" applyProtection="1">
      <alignment horizontal="center" vertical="top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28575</xdr:rowOff>
    </xdr:from>
    <xdr:to>
      <xdr:col>0</xdr:col>
      <xdr:colOff>647700</xdr:colOff>
      <xdr:row>0</xdr:row>
      <xdr:rowOff>361950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6C07201F-1AA2-4D2B-8A18-14ABD7CD4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28575"/>
          <a:ext cx="581025" cy="333375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28575</xdr:rowOff>
    </xdr:from>
    <xdr:to>
      <xdr:col>0</xdr:col>
      <xdr:colOff>647700</xdr:colOff>
      <xdr:row>0</xdr:row>
      <xdr:rowOff>361950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C9376BC9-BC41-4D50-B0B4-13380A095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28575"/>
          <a:ext cx="581025" cy="333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showGridLines="0" tabSelected="1" topLeftCell="A13" workbookViewId="0">
      <selection activeCell="J12" sqref="J12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21.6640625" style="2" customWidth="1"/>
    <col min="8" max="16384" width="12" style="2"/>
  </cols>
  <sheetData>
    <row r="1" spans="1:7" ht="33.6" customHeight="1" x14ac:dyDescent="0.2">
      <c r="A1" s="41" t="s">
        <v>35</v>
      </c>
      <c r="B1" s="42"/>
      <c r="C1" s="42"/>
      <c r="D1" s="42"/>
      <c r="E1" s="42"/>
      <c r="F1" s="42"/>
      <c r="G1" s="43"/>
    </row>
    <row r="2" spans="1:7" s="3" customFormat="1" x14ac:dyDescent="0.2">
      <c r="A2" s="31"/>
      <c r="B2" s="46" t="s">
        <v>0</v>
      </c>
      <c r="C2" s="47"/>
      <c r="D2" s="47"/>
      <c r="E2" s="47"/>
      <c r="F2" s="48"/>
      <c r="G2" s="44" t="s">
        <v>1</v>
      </c>
    </row>
    <row r="3" spans="1:7" s="1" customFormat="1" ht="24.95" customHeight="1" x14ac:dyDescent="0.2">
      <c r="A3" s="32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45"/>
    </row>
    <row r="4" spans="1:7" s="1" customFormat="1" x14ac:dyDescent="0.2">
      <c r="A4" s="33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4" t="s">
        <v>14</v>
      </c>
      <c r="B5" s="14"/>
      <c r="C5" s="14"/>
      <c r="D5" s="14"/>
      <c r="E5" s="14"/>
      <c r="F5" s="14"/>
      <c r="G5" s="14"/>
    </row>
    <row r="6" spans="1:7" x14ac:dyDescent="0.2">
      <c r="A6" s="35" t="s">
        <v>15</v>
      </c>
      <c r="B6" s="15"/>
      <c r="C6" s="15"/>
      <c r="D6" s="15"/>
      <c r="E6" s="15"/>
      <c r="F6" s="15"/>
      <c r="G6" s="15"/>
    </row>
    <row r="7" spans="1:7" x14ac:dyDescent="0.2">
      <c r="A7" s="34" t="s">
        <v>16</v>
      </c>
      <c r="B7" s="15"/>
      <c r="C7" s="15"/>
      <c r="D7" s="15"/>
      <c r="E7" s="15"/>
      <c r="F7" s="15"/>
      <c r="G7" s="15"/>
    </row>
    <row r="8" spans="1:7" x14ac:dyDescent="0.2">
      <c r="A8" s="34" t="s">
        <v>17</v>
      </c>
      <c r="B8" s="15">
        <v>5000</v>
      </c>
      <c r="C8" s="15"/>
      <c r="D8" s="15">
        <v>5000</v>
      </c>
      <c r="E8" s="15">
        <v>1638.85</v>
      </c>
      <c r="F8" s="15">
        <f>+E8</f>
        <v>1638.85</v>
      </c>
      <c r="G8" s="15">
        <f>+F8-B8</f>
        <v>-3361.15</v>
      </c>
    </row>
    <row r="9" spans="1:7" x14ac:dyDescent="0.2">
      <c r="A9" s="34" t="s">
        <v>18</v>
      </c>
      <c r="B9" s="15"/>
      <c r="C9" s="15"/>
      <c r="D9" s="15"/>
      <c r="E9" s="15">
        <v>0.67</v>
      </c>
      <c r="F9" s="15">
        <v>0.67</v>
      </c>
      <c r="G9" s="15">
        <f t="shared" ref="G9:G15" si="0">+F9-B9</f>
        <v>0.67</v>
      </c>
    </row>
    <row r="10" spans="1:7" x14ac:dyDescent="0.2">
      <c r="A10" s="35" t="s">
        <v>19</v>
      </c>
      <c r="B10" s="15"/>
      <c r="C10" s="15"/>
      <c r="D10" s="15"/>
      <c r="E10" s="15"/>
      <c r="F10" s="15"/>
      <c r="G10" s="15">
        <f t="shared" si="0"/>
        <v>0</v>
      </c>
    </row>
    <row r="11" spans="1:7" x14ac:dyDescent="0.2">
      <c r="A11" s="34" t="s">
        <v>20</v>
      </c>
      <c r="B11" s="15"/>
      <c r="C11" s="15"/>
      <c r="D11" s="15"/>
      <c r="E11" s="15"/>
      <c r="F11" s="15"/>
      <c r="G11" s="15">
        <f t="shared" si="0"/>
        <v>0</v>
      </c>
    </row>
    <row r="12" spans="1:7" ht="22.5" x14ac:dyDescent="0.2">
      <c r="A12" s="34" t="s">
        <v>21</v>
      </c>
      <c r="B12" s="15"/>
      <c r="C12" s="15"/>
      <c r="D12" s="15"/>
      <c r="E12" s="15"/>
      <c r="F12" s="15"/>
      <c r="G12" s="15">
        <f t="shared" si="0"/>
        <v>0</v>
      </c>
    </row>
    <row r="13" spans="1:7" ht="22.5" x14ac:dyDescent="0.2">
      <c r="A13" s="34" t="s">
        <v>22</v>
      </c>
      <c r="B13" s="15">
        <v>1894935.42</v>
      </c>
      <c r="C13" s="15"/>
      <c r="D13" s="15">
        <f>+B13</f>
        <v>1894935.42</v>
      </c>
      <c r="E13" s="15">
        <v>474004.56</v>
      </c>
      <c r="F13" s="15">
        <f>+E13</f>
        <v>474004.56</v>
      </c>
      <c r="G13" s="15">
        <f t="shared" si="0"/>
        <v>-1420930.8599999999</v>
      </c>
    </row>
    <row r="14" spans="1:7" x14ac:dyDescent="0.2">
      <c r="A14" s="34" t="s">
        <v>23</v>
      </c>
      <c r="B14" s="15"/>
      <c r="C14" s="15"/>
      <c r="D14" s="15"/>
      <c r="E14" s="15"/>
      <c r="F14" s="15"/>
      <c r="G14" s="15">
        <f t="shared" si="0"/>
        <v>0</v>
      </c>
    </row>
    <row r="15" spans="1:7" x14ac:dyDescent="0.2">
      <c r="B15" s="11"/>
      <c r="C15" s="11"/>
      <c r="D15" s="11"/>
      <c r="E15" s="11"/>
      <c r="F15" s="11"/>
      <c r="G15" s="15">
        <f t="shared" si="0"/>
        <v>0</v>
      </c>
    </row>
    <row r="16" spans="1:7" x14ac:dyDescent="0.2">
      <c r="A16" s="9" t="s">
        <v>24</v>
      </c>
      <c r="B16" s="16">
        <f>+B8+B13</f>
        <v>1899935.42</v>
      </c>
      <c r="C16" s="16"/>
      <c r="D16" s="16">
        <f>+D13+D8</f>
        <v>1899935.42</v>
      </c>
      <c r="E16" s="16">
        <f>+E13+E9+E8</f>
        <v>475644.07999999996</v>
      </c>
      <c r="F16" s="16">
        <f t="shared" ref="F16:G16" si="1">+F13+F9+F8</f>
        <v>475644.07999999996</v>
      </c>
      <c r="G16" s="16">
        <f t="shared" si="1"/>
        <v>-1424291.3399999999</v>
      </c>
    </row>
    <row r="17" spans="1:7" x14ac:dyDescent="0.2">
      <c r="A17" s="21"/>
      <c r="B17" s="22"/>
      <c r="C17" s="22"/>
      <c r="D17" s="25"/>
      <c r="E17" s="23" t="s">
        <v>25</v>
      </c>
      <c r="F17" s="26"/>
      <c r="G17" s="20"/>
    </row>
    <row r="18" spans="1:7" ht="10.5" customHeight="1" x14ac:dyDescent="0.2">
      <c r="A18" s="29"/>
      <c r="B18" s="46" t="s">
        <v>0</v>
      </c>
      <c r="C18" s="47"/>
      <c r="D18" s="47"/>
      <c r="E18" s="47"/>
      <c r="F18" s="48"/>
      <c r="G18" s="44" t="s">
        <v>1</v>
      </c>
    </row>
    <row r="19" spans="1:7" ht="22.5" x14ac:dyDescent="0.2">
      <c r="A19" s="36" t="s">
        <v>26</v>
      </c>
      <c r="B19" s="4" t="s">
        <v>3</v>
      </c>
      <c r="C19" s="5" t="s">
        <v>4</v>
      </c>
      <c r="D19" s="5" t="s">
        <v>5</v>
      </c>
      <c r="E19" s="5" t="s">
        <v>6</v>
      </c>
      <c r="F19" s="6" t="s">
        <v>7</v>
      </c>
      <c r="G19" s="45"/>
    </row>
    <row r="20" spans="1:7" x14ac:dyDescent="0.2">
      <c r="A20" s="30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7" t="s">
        <v>27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f>+F21-B21</f>
        <v>0</v>
      </c>
    </row>
    <row r="22" spans="1:7" x14ac:dyDescent="0.2">
      <c r="A22" s="37" t="s">
        <v>14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7">
        <f t="shared" ref="G22:G39" si="2">+F22-B22</f>
        <v>0</v>
      </c>
    </row>
    <row r="23" spans="1:7" x14ac:dyDescent="0.2">
      <c r="A23" s="37" t="s">
        <v>15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7">
        <f t="shared" si="2"/>
        <v>0</v>
      </c>
    </row>
    <row r="24" spans="1:7" x14ac:dyDescent="0.2">
      <c r="A24" s="37" t="s">
        <v>16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7">
        <f t="shared" si="2"/>
        <v>0</v>
      </c>
    </row>
    <row r="25" spans="1:7" x14ac:dyDescent="0.2">
      <c r="A25" s="37" t="s">
        <v>17</v>
      </c>
      <c r="B25" s="18">
        <v>5000</v>
      </c>
      <c r="C25" s="18">
        <v>0</v>
      </c>
      <c r="D25" s="18">
        <f>+B25-C25</f>
        <v>5000</v>
      </c>
      <c r="E25" s="18">
        <f>+E8</f>
        <v>1638.85</v>
      </c>
      <c r="F25" s="18">
        <f>+E25</f>
        <v>1638.85</v>
      </c>
      <c r="G25" s="17">
        <f t="shared" si="2"/>
        <v>-3361.15</v>
      </c>
    </row>
    <row r="26" spans="1:7" x14ac:dyDescent="0.2">
      <c r="A26" s="37" t="s">
        <v>28</v>
      </c>
      <c r="B26" s="18">
        <v>0</v>
      </c>
      <c r="C26" s="18">
        <v>0</v>
      </c>
      <c r="D26" s="18">
        <f t="shared" ref="D26:D39" si="3">+B26-C26</f>
        <v>0</v>
      </c>
      <c r="E26" s="18">
        <f>+E9</f>
        <v>0.67</v>
      </c>
      <c r="F26" s="18">
        <f>+E26</f>
        <v>0.67</v>
      </c>
      <c r="G26" s="17">
        <f t="shared" si="2"/>
        <v>0.67</v>
      </c>
    </row>
    <row r="27" spans="1:7" x14ac:dyDescent="0.2">
      <c r="A27" s="37" t="s">
        <v>29</v>
      </c>
      <c r="B27" s="18">
        <v>0</v>
      </c>
      <c r="C27" s="18">
        <v>0</v>
      </c>
      <c r="D27" s="18">
        <f t="shared" si="3"/>
        <v>0</v>
      </c>
      <c r="E27" s="18">
        <v>0</v>
      </c>
      <c r="F27" s="18">
        <v>0</v>
      </c>
      <c r="G27" s="17">
        <f t="shared" si="2"/>
        <v>0</v>
      </c>
    </row>
    <row r="28" spans="1:7" ht="22.5" x14ac:dyDescent="0.2">
      <c r="A28" s="37" t="s">
        <v>30</v>
      </c>
      <c r="B28" s="18">
        <v>0</v>
      </c>
      <c r="C28" s="18">
        <v>0</v>
      </c>
      <c r="D28" s="18">
        <f t="shared" si="3"/>
        <v>0</v>
      </c>
      <c r="E28" s="18">
        <v>0</v>
      </c>
      <c r="F28" s="18">
        <v>0</v>
      </c>
      <c r="G28" s="17">
        <f t="shared" si="2"/>
        <v>0</v>
      </c>
    </row>
    <row r="29" spans="1:7" ht="22.5" x14ac:dyDescent="0.2">
      <c r="A29" s="37" t="s">
        <v>22</v>
      </c>
      <c r="B29" s="18">
        <v>0</v>
      </c>
      <c r="C29" s="18">
        <v>0</v>
      </c>
      <c r="D29" s="18">
        <f t="shared" si="3"/>
        <v>0</v>
      </c>
      <c r="E29" s="18">
        <v>0</v>
      </c>
      <c r="F29" s="18">
        <v>0</v>
      </c>
      <c r="G29" s="17">
        <f t="shared" si="2"/>
        <v>0</v>
      </c>
    </row>
    <row r="30" spans="1:7" x14ac:dyDescent="0.2">
      <c r="A30" s="37"/>
      <c r="B30" s="18">
        <v>0</v>
      </c>
      <c r="C30" s="18">
        <v>0</v>
      </c>
      <c r="D30" s="18">
        <f t="shared" si="3"/>
        <v>0</v>
      </c>
      <c r="E30" s="18">
        <v>0</v>
      </c>
      <c r="F30" s="18">
        <v>0</v>
      </c>
      <c r="G30" s="17">
        <f t="shared" si="2"/>
        <v>0</v>
      </c>
    </row>
    <row r="31" spans="1:7" ht="33.75" x14ac:dyDescent="0.2">
      <c r="A31" s="38" t="s">
        <v>31</v>
      </c>
      <c r="B31" s="19">
        <v>0</v>
      </c>
      <c r="C31" s="19">
        <v>0</v>
      </c>
      <c r="D31" s="18">
        <f t="shared" si="3"/>
        <v>0</v>
      </c>
      <c r="E31" s="19">
        <v>0</v>
      </c>
      <c r="F31" s="19">
        <v>0</v>
      </c>
      <c r="G31" s="17">
        <f t="shared" si="2"/>
        <v>0</v>
      </c>
    </row>
    <row r="32" spans="1:7" x14ac:dyDescent="0.2">
      <c r="A32" s="37" t="s">
        <v>15</v>
      </c>
      <c r="B32" s="18">
        <v>0</v>
      </c>
      <c r="C32" s="18">
        <v>0</v>
      </c>
      <c r="D32" s="18">
        <f t="shared" si="3"/>
        <v>0</v>
      </c>
      <c r="E32" s="18">
        <v>0</v>
      </c>
      <c r="F32" s="18">
        <v>0</v>
      </c>
      <c r="G32" s="17">
        <f t="shared" si="2"/>
        <v>0</v>
      </c>
    </row>
    <row r="33" spans="1:7" x14ac:dyDescent="0.2">
      <c r="A33" s="37" t="s">
        <v>32</v>
      </c>
      <c r="B33" s="18">
        <v>0</v>
      </c>
      <c r="C33" s="18">
        <v>0</v>
      </c>
      <c r="D33" s="18">
        <f t="shared" si="3"/>
        <v>0</v>
      </c>
      <c r="E33" s="18">
        <v>0</v>
      </c>
      <c r="F33" s="18">
        <v>0</v>
      </c>
      <c r="G33" s="17">
        <f t="shared" si="2"/>
        <v>0</v>
      </c>
    </row>
    <row r="34" spans="1:7" ht="22.5" x14ac:dyDescent="0.2">
      <c r="A34" s="37" t="s">
        <v>33</v>
      </c>
      <c r="B34" s="18">
        <v>0</v>
      </c>
      <c r="C34" s="18">
        <v>0</v>
      </c>
      <c r="D34" s="18">
        <f t="shared" si="3"/>
        <v>0</v>
      </c>
      <c r="E34" s="18">
        <v>0</v>
      </c>
      <c r="F34" s="18">
        <v>0</v>
      </c>
      <c r="G34" s="17">
        <f t="shared" si="2"/>
        <v>0</v>
      </c>
    </row>
    <row r="35" spans="1:7" ht="22.5" x14ac:dyDescent="0.2">
      <c r="A35" s="37" t="s">
        <v>22</v>
      </c>
      <c r="B35" s="18">
        <f>+B13</f>
        <v>1894935.42</v>
      </c>
      <c r="C35" s="18">
        <v>0</v>
      </c>
      <c r="D35" s="18">
        <f t="shared" si="3"/>
        <v>1894935.42</v>
      </c>
      <c r="E35" s="18">
        <f>+E13</f>
        <v>474004.56</v>
      </c>
      <c r="F35" s="18">
        <v>474004.56</v>
      </c>
      <c r="G35" s="17">
        <f t="shared" si="2"/>
        <v>-1420930.8599999999</v>
      </c>
    </row>
    <row r="36" spans="1:7" x14ac:dyDescent="0.2">
      <c r="A36" s="12"/>
      <c r="B36" s="18"/>
      <c r="C36" s="18">
        <v>0</v>
      </c>
      <c r="D36" s="18">
        <f t="shared" si="3"/>
        <v>0</v>
      </c>
      <c r="E36" s="18"/>
      <c r="F36" s="18"/>
      <c r="G36" s="17">
        <f t="shared" si="2"/>
        <v>0</v>
      </c>
    </row>
    <row r="37" spans="1:7" x14ac:dyDescent="0.2">
      <c r="A37" s="28" t="s">
        <v>34</v>
      </c>
      <c r="B37" s="19">
        <v>0</v>
      </c>
      <c r="C37" s="19">
        <v>0</v>
      </c>
      <c r="D37" s="18">
        <f t="shared" si="3"/>
        <v>0</v>
      </c>
      <c r="E37" s="19"/>
      <c r="F37" s="19"/>
      <c r="G37" s="17">
        <f t="shared" si="2"/>
        <v>0</v>
      </c>
    </row>
    <row r="38" spans="1:7" x14ac:dyDescent="0.2">
      <c r="A38" s="37" t="s">
        <v>23</v>
      </c>
      <c r="B38" s="19">
        <v>0</v>
      </c>
      <c r="C38" s="19">
        <v>0</v>
      </c>
      <c r="D38" s="18">
        <f t="shared" si="3"/>
        <v>0</v>
      </c>
      <c r="E38" s="19"/>
      <c r="F38" s="19"/>
      <c r="G38" s="17">
        <f t="shared" si="2"/>
        <v>0</v>
      </c>
    </row>
    <row r="39" spans="1:7" x14ac:dyDescent="0.2">
      <c r="A39" s="37"/>
      <c r="B39" s="19">
        <v>0</v>
      </c>
      <c r="C39" s="19">
        <v>0</v>
      </c>
      <c r="D39" s="18">
        <f t="shared" si="3"/>
        <v>0</v>
      </c>
      <c r="E39" s="19"/>
      <c r="F39" s="19"/>
      <c r="G39" s="17">
        <f t="shared" si="2"/>
        <v>0</v>
      </c>
    </row>
    <row r="40" spans="1:7" x14ac:dyDescent="0.2">
      <c r="A40" s="13" t="s">
        <v>24</v>
      </c>
      <c r="B40" s="16">
        <f>+B35+B25</f>
        <v>1899935.42</v>
      </c>
      <c r="C40" s="16">
        <f t="shared" ref="C40:D40" si="4">+C35+C25</f>
        <v>0</v>
      </c>
      <c r="D40" s="16">
        <f t="shared" si="4"/>
        <v>1899935.42</v>
      </c>
      <c r="E40" s="16">
        <f>SUM(E21:E39)</f>
        <v>475644.08</v>
      </c>
      <c r="F40" s="16">
        <f>SUM(F21:F39)</f>
        <v>475644.08</v>
      </c>
      <c r="G40" s="10">
        <f>SUM(G21:G39)</f>
        <v>-1424291.3399999999</v>
      </c>
    </row>
    <row r="41" spans="1:7" x14ac:dyDescent="0.2">
      <c r="A41" s="21"/>
      <c r="B41" s="22"/>
      <c r="C41" s="22"/>
      <c r="D41" s="22"/>
      <c r="E41" s="23" t="s">
        <v>25</v>
      </c>
      <c r="F41" s="24"/>
      <c r="G41" s="20"/>
    </row>
    <row r="42" spans="1:7" ht="18" x14ac:dyDescent="0.2">
      <c r="A42" s="39" t="s">
        <v>42</v>
      </c>
      <c r="B42" s="40"/>
      <c r="C42" s="40"/>
      <c r="D42" s="40"/>
      <c r="E42" s="40"/>
      <c r="F42" s="40"/>
      <c r="G42" s="40"/>
    </row>
    <row r="43" spans="1:7" x14ac:dyDescent="0.2">
      <c r="A43" s="40" t="s">
        <v>43</v>
      </c>
      <c r="B43" s="40"/>
      <c r="C43" s="40"/>
      <c r="D43" s="40"/>
      <c r="E43" s="40"/>
      <c r="F43" s="40"/>
      <c r="G43" s="40"/>
    </row>
    <row r="44" spans="1:7" x14ac:dyDescent="0.2">
      <c r="A44" s="40" t="s">
        <v>44</v>
      </c>
      <c r="B44" s="40"/>
      <c r="C44" s="40"/>
      <c r="D44" s="40"/>
      <c r="E44" s="40"/>
      <c r="F44" s="40"/>
      <c r="G44" s="40"/>
    </row>
    <row r="45" spans="1:7" x14ac:dyDescent="0.2">
      <c r="A45" s="40" t="s">
        <v>40</v>
      </c>
      <c r="B45" s="40"/>
      <c r="C45" s="40"/>
      <c r="D45" s="40"/>
      <c r="E45" s="40"/>
      <c r="F45" s="40"/>
      <c r="G45" s="40"/>
    </row>
    <row r="46" spans="1:7" ht="12.75" customHeight="1" x14ac:dyDescent="0.2"/>
    <row r="49" spans="1:7" x14ac:dyDescent="0.2">
      <c r="A49" s="49" t="s">
        <v>36</v>
      </c>
      <c r="B49" s="49"/>
      <c r="D49" s="50" t="s">
        <v>41</v>
      </c>
      <c r="E49" s="50"/>
      <c r="F49" s="50"/>
      <c r="G49" s="50"/>
    </row>
    <row r="50" spans="1:7" x14ac:dyDescent="0.2">
      <c r="A50" s="49" t="s">
        <v>37</v>
      </c>
      <c r="B50" s="49"/>
      <c r="D50" s="50" t="s">
        <v>39</v>
      </c>
      <c r="E50" s="49"/>
      <c r="F50" s="49"/>
      <c r="G50" s="49"/>
    </row>
    <row r="51" spans="1:7" x14ac:dyDescent="0.2">
      <c r="A51" s="49" t="s">
        <v>38</v>
      </c>
      <c r="B51" s="49"/>
      <c r="D51" s="50" t="s">
        <v>38</v>
      </c>
      <c r="E51" s="49"/>
      <c r="F51" s="49"/>
      <c r="G51" s="49"/>
    </row>
    <row r="52" spans="1:7" x14ac:dyDescent="0.2">
      <c r="D52" s="49"/>
      <c r="E52" s="49"/>
      <c r="F52" s="49"/>
      <c r="G52" s="49"/>
    </row>
  </sheetData>
  <sheetProtection formatCells="0" formatColumns="0" formatRows="0" insertRows="0" autoFilter="0"/>
  <mergeCells count="12">
    <mergeCell ref="D52:G52"/>
    <mergeCell ref="A49:B49"/>
    <mergeCell ref="A50:B50"/>
    <mergeCell ref="A51:B51"/>
    <mergeCell ref="D50:G50"/>
    <mergeCell ref="D51:G51"/>
    <mergeCell ref="D49:G49"/>
    <mergeCell ref="A1:G1"/>
    <mergeCell ref="G2:G3"/>
    <mergeCell ref="G18:G19"/>
    <mergeCell ref="B2:F2"/>
    <mergeCell ref="B18:F18"/>
  </mergeCells>
  <pageMargins left="0.70866141732283472" right="0.70866141732283472" top="0.35433070866141736" bottom="0.15748031496062992" header="0.31496062992125984" footer="0.31496062992125984"/>
  <pageSetup paperSize="9" scale="85" orientation="landscape" r:id="rId1"/>
  <ignoredErrors>
    <ignoredError sqref="B20:F20 B4:F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2" ma:contentTypeDescription="Crear nuevo documento." ma:contentTypeScope="" ma:versionID="77746f52bd2e4b12c5554e6dbbd8e7a8">
  <xsd:schema xmlns:xsd="http://www.w3.org/2001/XMLSchema" xmlns:xs="http://www.w3.org/2001/XMLSchema" xmlns:p="http://schemas.microsoft.com/office/2006/metadata/properties" xmlns:ns2="e1e11683-3f47-48b4-913f-1ce6cfe10f09" targetNamespace="http://schemas.microsoft.com/office/2006/metadata/properties" ma:root="true" ma:fieldsID="2f2ac859af838baadb645826b81d3d74" ns2:_="">
    <xsd:import namespace="e1e11683-3f47-48b4-913f-1ce6cfe10f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e11683-3f47-48b4-913f-1ce6cfe10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4885DCF-EA1C-46CB-8D98-A9E3463B54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e11683-3f47-48b4-913f-1ce6cfe10f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Francisco Valdez</cp:lastModifiedBy>
  <cp:revision/>
  <cp:lastPrinted>2022-07-14T19:53:38Z</cp:lastPrinted>
  <dcterms:created xsi:type="dcterms:W3CDTF">2012-12-11T20:48:19Z</dcterms:created>
  <dcterms:modified xsi:type="dcterms:W3CDTF">2022-07-18T18:25:13Z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