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INFORMACION FINANCIERA 2 TRIMESTRE\"/>
    </mc:Choice>
  </mc:AlternateContent>
  <xr:revisionPtr revIDLastSave="0" documentId="13_ncr:1_{340492A0-7446-43CC-A731-C6B104E4065B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0" i="3" l="1"/>
  <c r="B27" i="3" s="1"/>
  <c r="B4" i="3"/>
  <c r="B13" i="3"/>
  <c r="C27" i="3"/>
  <c r="C63" i="3"/>
  <c r="B63" i="3"/>
  <c r="C55" i="3"/>
  <c r="B55" i="3"/>
  <c r="C48" i="3"/>
  <c r="B48" i="3"/>
  <c r="C43" i="3"/>
  <c r="B43" i="3"/>
  <c r="C32" i="3"/>
  <c r="B32" i="3"/>
  <c r="C17" i="3"/>
  <c r="B17" i="3"/>
  <c r="B24" i="3" s="1"/>
  <c r="C4" i="3"/>
  <c r="C13" i="3"/>
  <c r="C24" i="3" s="1"/>
  <c r="C66" i="3" l="1"/>
  <c r="C68" i="3" s="1"/>
  <c r="B66" i="3"/>
  <c r="B68" i="3" s="1"/>
</calcChain>
</file>

<file path=xl/sharedStrings.xml><?xml version="1.0" encoding="utf-8"?>
<sst xmlns="http://schemas.openxmlformats.org/spreadsheetml/2006/main" count="65" uniqueCount="65">
  <si>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</si>
  <si>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</si>
  <si>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</si>
  <si>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</si>
  <si>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</si>
  <si>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</si>
  <si>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</si>
  <si>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</si>
  <si>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</si>
  <si>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</si>
  <si>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</si>
  <si>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</si>
  <si>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</si>
  <si>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</si>
  <si>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</si>
  <si>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</si>
  <si>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</si>
  <si>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</si>
  <si>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</si>
  <si>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</si>
  <si>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</si>
  <si>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</si>
  <si>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</si>
  <si>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</si>
  <si>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</si>
  <si>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</si>
  <si>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</si>
  <si>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</si>
  <si>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</si>
  <si>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</si>
  <si>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</si>
  <si>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</si>
  <si>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</si>
  <si>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</si>
  <si>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</si>
  <si>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</si>
  <si>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</si>
  <si>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</si>
  <si>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</si>
  <si>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</si>
  <si>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</si>
  <si>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</si>
  <si>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</si>
  <si>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</si>
  <si>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</si>
  <si>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</si>
  <si>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</si>
  <si>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</si>
  <si>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</si>
  <si>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</si>
  <si>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</si>
  <si>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</si>
  <si>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</si>
  <si>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</si>
  <si>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</si>
  <si>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</si>
  <si>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</si>
  <si>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PLANEACION Y DESARROLLO DE APASEO EL GRANDE
Estado de Actividades
Del 01 de Enero 2022 al 30 de Junio de 2022
(Cifras en Pesos)</t>
  </si>
  <si>
    <t xml:space="preserve">        DR. RAMÓN OLVERA MEJÍA </t>
  </si>
  <si>
    <t xml:space="preserve">  PRESIDENTE DE LA COMISIÓN EJECUTIVA</t>
  </si>
  <si>
    <t xml:space="preserve">             LIC. EUGENIA NAVA ÁLVAREZ</t>
  </si>
  <si>
    <t>.</t>
  </si>
  <si>
    <t xml:space="preserve">      DIRECTORA GENERAL</t>
  </si>
  <si>
    <t xml:space="preserve">  IMPLADEAG</t>
  </si>
  <si>
    <t xml:space="preserve">    IMPLADEAG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</si>
</sst>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3" fontId="3" fillId="0" borderId="0" xfId="16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28576</xdr:rowOff>
    </xdr:from>
    <xdr:to>
      <xdr:col>0</xdr:col>
      <xdr:colOff>914400</xdr:colOff>
      <xdr:row>0</xdr:row>
      <xdr:rowOff>666749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41D9B1F3-BCB6-4112-A79B-B7E470D04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8576"/>
          <a:ext cx="781050" cy="638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tabSelected="1" topLeftCell="A52" workbookViewId="0">
      <selection activeCell="C87" sqref="C8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54" customHeight="1" x14ac:dyDescent="0.2">
      <c r="A1" s="18" t="s">
        <v>57</v>
      </c>
      <c r="B1" s="19"/>
      <c r="C1" s="20"/>
    </row>
    <row r="2" spans="1:3" x14ac:dyDescent="0.2">
      <c r="A2" s="5" t="s">
        <v>0</v>
      </c>
      <c r="B2" s="5">
        <v>2022</v>
      </c>
      <c r="C2" s="5">
        <v>2021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1639.52</v>
      </c>
      <c r="C4" s="9">
        <f>+C5+C6+C7+C8+C9+C10+C11</f>
        <v>0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1638.85</v>
      </c>
      <c r="C8" s="11">
        <v>0</v>
      </c>
    </row>
    <row r="9" spans="1:3" x14ac:dyDescent="0.2">
      <c r="A9" s="10" t="s">
        <v>7</v>
      </c>
      <c r="B9" s="11">
        <v>0.67</v>
      </c>
      <c r="C9" s="11">
        <v>0</v>
      </c>
    </row>
    <row r="10" spans="1:3" x14ac:dyDescent="0.2">
      <c r="A10" s="10" t="s">
        <v>8</v>
      </c>
      <c r="B10" s="11"/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474004.56</v>
      </c>
      <c r="C13" s="9">
        <f>+C14+C15</f>
        <v>0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474004.56</v>
      </c>
      <c r="C15" s="11">
        <v>0</v>
      </c>
    </row>
    <row r="16" spans="1:3" ht="11.25" customHeight="1" x14ac:dyDescent="0.2">
      <c r="A16" s="10"/>
      <c r="B16" s="7"/>
      <c r="C16" s="7"/>
    </row>
    <row r="17" spans="1:6" ht="11.25" customHeight="1" x14ac:dyDescent="0.2">
      <c r="A17" s="8" t="s">
        <v>13</v>
      </c>
      <c r="B17" s="9">
        <f>+B18+B19+B20+B21+B22</f>
        <v>0</v>
      </c>
      <c r="C17" s="9">
        <f>+C18+C19+C20+C21+C22</f>
        <v>0</v>
      </c>
    </row>
    <row r="18" spans="1:6" ht="11.25" customHeight="1" x14ac:dyDescent="0.2">
      <c r="A18" s="10" t="s">
        <v>14</v>
      </c>
      <c r="B18" s="11">
        <v>0</v>
      </c>
      <c r="C18" s="11">
        <v>0</v>
      </c>
    </row>
    <row r="19" spans="1:6" ht="11.25" customHeight="1" x14ac:dyDescent="0.2">
      <c r="A19" s="10" t="s">
        <v>15</v>
      </c>
      <c r="B19" s="11">
        <v>0</v>
      </c>
      <c r="C19" s="11">
        <v>0</v>
      </c>
    </row>
    <row r="20" spans="1:6" ht="11.25" customHeight="1" x14ac:dyDescent="0.2">
      <c r="A20" s="10" t="s">
        <v>16</v>
      </c>
      <c r="B20" s="11">
        <v>0</v>
      </c>
      <c r="C20" s="11">
        <v>0</v>
      </c>
    </row>
    <row r="21" spans="1:6" ht="11.25" customHeight="1" x14ac:dyDescent="0.2">
      <c r="A21" s="10" t="s">
        <v>17</v>
      </c>
      <c r="B21" s="11">
        <v>0</v>
      </c>
      <c r="C21" s="11">
        <v>0</v>
      </c>
    </row>
    <row r="22" spans="1:6" ht="11.25" customHeight="1" x14ac:dyDescent="0.2">
      <c r="A22" s="10" t="s">
        <v>18</v>
      </c>
      <c r="B22" s="11">
        <v>0</v>
      </c>
      <c r="C22" s="11">
        <v>0</v>
      </c>
    </row>
    <row r="23" spans="1:6" ht="11.25" customHeight="1" x14ac:dyDescent="0.2">
      <c r="A23" s="12"/>
      <c r="B23" s="7"/>
      <c r="C23" s="7"/>
    </row>
    <row r="24" spans="1:6" ht="11.25" customHeight="1" x14ac:dyDescent="0.2">
      <c r="A24" s="6" t="s">
        <v>19</v>
      </c>
      <c r="B24" s="9">
        <f>+B17+B13+B4</f>
        <v>475644.08</v>
      </c>
      <c r="C24" s="9">
        <f>+C17+C13+C4</f>
        <v>0</v>
      </c>
      <c r="E24" s="15"/>
      <c r="F24" s="14"/>
    </row>
    <row r="25" spans="1:6" ht="11.25" customHeight="1" x14ac:dyDescent="0.2">
      <c r="A25" s="13"/>
      <c r="B25" s="7"/>
      <c r="C25" s="7"/>
    </row>
    <row r="26" spans="1:6" s="2" customFormat="1" ht="11.25" customHeight="1" x14ac:dyDescent="0.2">
      <c r="A26" s="6" t="s">
        <v>20</v>
      </c>
      <c r="B26" s="7"/>
      <c r="C26" s="7"/>
    </row>
    <row r="27" spans="1:6" ht="11.25" customHeight="1" x14ac:dyDescent="0.2">
      <c r="A27" s="8" t="s">
        <v>21</v>
      </c>
      <c r="B27" s="9">
        <f>+B28+B29+B30</f>
        <v>107021.92</v>
      </c>
      <c r="C27" s="9">
        <f>+C28+C29+C30</f>
        <v>0</v>
      </c>
    </row>
    <row r="28" spans="1:6" ht="11.25" customHeight="1" x14ac:dyDescent="0.2">
      <c r="A28" s="10" t="s">
        <v>22</v>
      </c>
      <c r="B28" s="11">
        <v>0</v>
      </c>
      <c r="C28" s="11">
        <v>0</v>
      </c>
    </row>
    <row r="29" spans="1:6" ht="11.25" customHeight="1" x14ac:dyDescent="0.2">
      <c r="A29" s="10" t="s">
        <v>23</v>
      </c>
      <c r="B29" s="11">
        <v>4195.8999999999996</v>
      </c>
      <c r="C29" s="11">
        <v>0</v>
      </c>
    </row>
    <row r="30" spans="1:6" ht="11.25" customHeight="1" x14ac:dyDescent="0.2">
      <c r="A30" s="10" t="s">
        <v>24</v>
      </c>
      <c r="B30" s="11">
        <f>96284.64+6541.38</f>
        <v>102826.02</v>
      </c>
      <c r="C30" s="11">
        <v>0</v>
      </c>
    </row>
    <row r="31" spans="1:6" ht="11.25" customHeight="1" x14ac:dyDescent="0.2">
      <c r="A31" s="10"/>
      <c r="B31" s="7"/>
      <c r="C31" s="7"/>
    </row>
    <row r="32" spans="1:6" ht="11.25" customHeight="1" x14ac:dyDescent="0.2">
      <c r="A32" s="8" t="s">
        <v>25</v>
      </c>
      <c r="B32" s="9">
        <f>+B33+B34+B35+B36+B37+B38+B39+B40+B41</f>
        <v>0</v>
      </c>
      <c r="C32" s="9">
        <f>+C33+C34+C35+C36+C37+C38+C39+C40+C41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SUM(B49:B53)</f>
        <v>0</v>
      </c>
      <c r="C48" s="9">
        <f>SUM(C49:C53)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SUM(B56:B61)</f>
        <v>0</v>
      </c>
      <c r="C55" s="9">
        <f>SUM(C56:C61)</f>
        <v>0</v>
      </c>
    </row>
    <row r="56" spans="1:3" ht="11.25" customHeight="1" x14ac:dyDescent="0.2">
      <c r="A56" s="10" t="s">
        <v>46</v>
      </c>
      <c r="B56" s="11">
        <v>0</v>
      </c>
      <c r="C56" s="11">
        <v>0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 t="s">
        <v>50</v>
      </c>
      <c r="B60" s="11">
        <v>0</v>
      </c>
      <c r="C60" s="11">
        <v>0</v>
      </c>
    </row>
    <row r="61" spans="1:3" ht="11.25" customHeight="1" x14ac:dyDescent="0.2">
      <c r="A61" s="10" t="s">
        <v>51</v>
      </c>
      <c r="B61" s="11">
        <v>0</v>
      </c>
      <c r="C61" s="11">
        <v>0</v>
      </c>
    </row>
    <row r="62" spans="1:3" ht="11.25" customHeight="1" x14ac:dyDescent="0.2">
      <c r="A62" s="10"/>
      <c r="B62" s="7"/>
      <c r="C62" s="7"/>
    </row>
    <row r="63" spans="1:3" ht="11.25" customHeight="1" x14ac:dyDescent="0.2">
      <c r="A63" s="8" t="s">
        <v>52</v>
      </c>
      <c r="B63" s="9">
        <f>+B64</f>
        <v>0</v>
      </c>
      <c r="C63" s="9">
        <f>+C64</f>
        <v>0</v>
      </c>
    </row>
    <row r="64" spans="1:3" ht="11.25" customHeight="1" x14ac:dyDescent="0.2">
      <c r="A64" s="10" t="s">
        <v>53</v>
      </c>
      <c r="B64" s="11">
        <v>0</v>
      </c>
      <c r="C64" s="11">
        <v>0</v>
      </c>
    </row>
    <row r="65" spans="1:3" ht="11.25" customHeight="1" x14ac:dyDescent="0.2">
      <c r="A65" s="12"/>
      <c r="B65" s="7"/>
      <c r="C65" s="7"/>
    </row>
    <row r="66" spans="1:3" ht="11.25" customHeight="1" x14ac:dyDescent="0.2">
      <c r="A66" s="6" t="s">
        <v>54</v>
      </c>
      <c r="B66" s="9">
        <f>+B63+B55+B48+B43+B32+B27</f>
        <v>107021.92</v>
      </c>
      <c r="C66" s="9">
        <f>+C63+C55+C48+C43+C32+C27</f>
        <v>0</v>
      </c>
    </row>
    <row r="67" spans="1:3" ht="11.25" customHeight="1" x14ac:dyDescent="0.2">
      <c r="A67" s="13"/>
      <c r="B67" s="7"/>
      <c r="C67" s="7"/>
    </row>
    <row r="68" spans="1:3" s="2" customFormat="1" x14ac:dyDescent="0.2">
      <c r="A68" s="6" t="s">
        <v>55</v>
      </c>
      <c r="B68" s="9">
        <f>+B24-B66</f>
        <v>368622.16000000003</v>
      </c>
      <c r="C68" s="9">
        <f>+C24-C66</f>
        <v>0</v>
      </c>
    </row>
    <row r="69" spans="1:3" s="2" customFormat="1" x14ac:dyDescent="0.2">
      <c r="A69" s="12"/>
      <c r="B69" s="7"/>
      <c r="C69" s="7"/>
    </row>
    <row r="70" spans="1:3" s="3" customFormat="1" x14ac:dyDescent="0.2">
      <c r="A70" s="1"/>
      <c r="B70" s="1"/>
      <c r="C70" s="1"/>
    </row>
    <row r="71" spans="1:3" ht="12.75" x14ac:dyDescent="0.2">
      <c r="A71" s="4" t="s">
        <v>56</v>
      </c>
    </row>
    <row r="73" spans="1:3" x14ac:dyDescent="0.2">
      <c r="C73" s="15"/>
    </row>
    <row r="74" spans="1:3" x14ac:dyDescent="0.2">
      <c r="C74" s="15"/>
    </row>
    <row r="76" spans="1:3" x14ac:dyDescent="0.2">
      <c r="A76" s="16" t="s">
        <v>61</v>
      </c>
      <c r="B76" s="21"/>
      <c r="C76" s="21"/>
    </row>
    <row r="77" spans="1:3" ht="10.5" customHeight="1" x14ac:dyDescent="0.2">
      <c r="A77" s="16"/>
      <c r="B77" s="21"/>
      <c r="C77" s="21"/>
    </row>
    <row r="78" spans="1:3" x14ac:dyDescent="0.2">
      <c r="A78" s="17" t="s">
        <v>58</v>
      </c>
      <c r="B78" s="21" t="s">
        <v>60</v>
      </c>
      <c r="C78" s="21"/>
    </row>
    <row r="79" spans="1:3" x14ac:dyDescent="0.2">
      <c r="A79" s="17" t="s">
        <v>59</v>
      </c>
      <c r="B79" s="22" t="s">
        <v>62</v>
      </c>
      <c r="C79" s="22"/>
    </row>
    <row r="80" spans="1:3" x14ac:dyDescent="0.2">
      <c r="A80" s="17" t="s">
        <v>63</v>
      </c>
      <c r="B80" s="21" t="s">
        <v>64</v>
      </c>
      <c r="C80" s="21"/>
    </row>
  </sheetData>
  <sheetProtection formatCells="0" formatColumns="0" formatRows="0" autoFilter="0"/>
  <mergeCells count="6">
    <mergeCell ref="B80:C80"/>
    <mergeCell ref="A1:C1"/>
    <mergeCell ref="B77:C77"/>
    <mergeCell ref="B78:C78"/>
    <mergeCell ref="B76:C76"/>
    <mergeCell ref="B79:C79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Francisco Valdez</cp:lastModifiedBy>
  <cp:revision/>
  <cp:lastPrinted>2022-07-14T13:42:21Z</cp:lastPrinted>
  <dcterms:created xsi:type="dcterms:W3CDTF">2012-12-11T20:29:16Z</dcterms:created>
  <dcterms:modified xsi:type="dcterms:W3CDTF">2022-07-14T13:43:41Z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