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4CA48E93-5ADF-494B-8A63-031EC5001EF0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<sst xmlns="http://schemas.openxmlformats.org/spreadsheetml/2006/main" count="64" uniqueCount="64">
  <si>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</si>
  <si>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</si>
  <si>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</si>
  <si>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</si>
  <si>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</si>
  <si>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</si>
  <si>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</si>
  <si>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</si>
  <si>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</si>
  <si>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</si>
  <si>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</si>
  <si>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</si>
  <si>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</si>
  <si>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</si>
  <si>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</si>
  <si>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</si>
  <si>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</si>
  <si>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</si>
  <si>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</si>
  <si>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</si>
  <si>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</si>
  <si>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</si>
  <si>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</si>
  <si>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</si>
  <si>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</si>
  <si>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</si>
  <si>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</si>
  <si>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</si>
  <si>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</si>
  <si>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</si>
  <si>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</si>
  <si>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</si>
  <si>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</si>
  <si>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</si>
  <si>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</si>
  <si>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</si>
  <si>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</si>
  <si>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</si>
  <si>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</si>
  <si>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</si>
  <si>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</si>
  <si>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</si>
  <si>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</si>
  <si>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</si>
  <si>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</si>
  <si>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</si>
  <si>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</si>
  <si>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</si>
  <si>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</si>
  <si>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</si>
  <si>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</si>
  <si>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</si>
  <si>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</si>
  <si>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</si>
  <si>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</si>
  <si>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</si>
  <si>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</si>
  <si>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</si>
  <si>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</si>
  <si>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Apaseo el Grande, Gto.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</si>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</sst>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0" xfId="0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39</xdr:row>
      <xdr:rowOff>19050</xdr:rowOff>
    </xdr:from>
    <xdr:to>
      <xdr:col>5</xdr:col>
      <xdr:colOff>1015727</xdr:colOff>
      <xdr:row>49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CDD1F7-F427-4FB7-8CBE-D5F14DBA9C6C}"/>
            </a:ext>
          </a:extLst>
        </xdr:cNvPr>
        <xdr:cNvGrpSpPr/>
      </xdr:nvGrpSpPr>
      <xdr:grpSpPr>
        <a:xfrm>
          <a:off x="1819275" y="6324600"/>
          <a:ext cx="7749902" cy="15144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537ACB83-7064-597A-7A07-759947930425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441EEDD-7087-6C60-2866-43D08AD5E40D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8" zoomScaleNormal="100" zoomScaleSheetLayoutView="90" workbookViewId="0">
      <selection activeCell="C54" sqref="C5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4"/>
    </row>
    <row r="2" spans="1:8" ht="15" customHeight="1" x14ac:dyDescent="0.2">
      <c r="A2" s="25" t="s">
        <v>58</v>
      </c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26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3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20259018.449999999</v>
      </c>
      <c r="C5" s="15">
        <f t="shared" ref="C5:G5" si="0">+C6+C9+C18+C22+C25+C30</f>
        <v>14040018</v>
      </c>
      <c r="D5" s="15">
        <f t="shared" si="0"/>
        <v>34299036.450000003</v>
      </c>
      <c r="E5" s="15">
        <f t="shared" si="0"/>
        <v>14174729.359999999</v>
      </c>
      <c r="F5" s="15">
        <f t="shared" si="0"/>
        <v>14174729.359999999</v>
      </c>
      <c r="G5" s="15">
        <f t="shared" si="0"/>
        <v>20124307.09</v>
      </c>
    </row>
    <row r="6" spans="1:8" x14ac:dyDescent="0.2">
      <c r="A6" s="8" t="s">
        <v>0</v>
      </c>
      <c r="B6" s="16">
        <f>SUM(B7:B8)</f>
        <v>11967339.310000001</v>
      </c>
      <c r="C6" s="16">
        <f>SUM(C7:C8)</f>
        <v>2799736.23</v>
      </c>
      <c r="D6" s="16">
        <f t="shared" ref="D6:G6" si="1">SUM(D7:D8)</f>
        <v>14767075.540000001</v>
      </c>
      <c r="E6" s="16">
        <f t="shared" si="1"/>
        <v>4911194.8099999996</v>
      </c>
      <c r="F6" s="16">
        <f t="shared" si="1"/>
        <v>4911194.8099999996</v>
      </c>
      <c r="G6" s="16">
        <f t="shared" si="1"/>
        <v>9855880.7300000004</v>
      </c>
      <c r="H6" s="7">
        <v>0</v>
      </c>
    </row>
    <row r="7" spans="1:8" x14ac:dyDescent="0.2">
      <c r="A7" s="9" t="s">
        <v>1</v>
      </c>
      <c r="B7" s="17">
        <v>11967339.310000001</v>
      </c>
      <c r="C7" s="17">
        <v>2799736.23</v>
      </c>
      <c r="D7" s="17">
        <f>B7+C7</f>
        <v>14767075.540000001</v>
      </c>
      <c r="E7" s="17">
        <v>4911194.8099999996</v>
      </c>
      <c r="F7" s="17">
        <v>4911194.8099999996</v>
      </c>
      <c r="G7" s="17">
        <f>D7-E7</f>
        <v>9855880.7300000004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8291679.1399999997</v>
      </c>
      <c r="C9" s="16">
        <f>SUM(C10:C17)</f>
        <v>11240281.77</v>
      </c>
      <c r="D9" s="16">
        <f t="shared" ref="D9:G9" si="2">SUM(D10:D17)</f>
        <v>19531960.91</v>
      </c>
      <c r="E9" s="16">
        <f t="shared" si="2"/>
        <v>9263534.5500000007</v>
      </c>
      <c r="F9" s="16">
        <f t="shared" si="2"/>
        <v>9263534.5500000007</v>
      </c>
      <c r="G9" s="16">
        <f t="shared" si="2"/>
        <v>10268426.359999999</v>
      </c>
      <c r="H9" s="7">
        <v>0</v>
      </c>
    </row>
    <row r="10" spans="1:8" x14ac:dyDescent="0.2">
      <c r="A10" s="9" t="s">
        <v>4</v>
      </c>
      <c r="B10" s="17">
        <v>8291679.1399999997</v>
      </c>
      <c r="C10" s="17">
        <v>11240281.77</v>
      </c>
      <c r="D10" s="17">
        <f t="shared" ref="D10:D17" si="3">B10+C10</f>
        <v>19531960.91</v>
      </c>
      <c r="E10" s="17">
        <v>9263534.5500000007</v>
      </c>
      <c r="F10" s="17">
        <v>9263534.5500000007</v>
      </c>
      <c r="G10" s="17">
        <f t="shared" ref="G10:G17" si="4">D10-E10</f>
        <v>10268426.359999999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0</v>
      </c>
      <c r="C18" s="16">
        <f>SUM(C19:C21)</f>
        <v>0</v>
      </c>
      <c r="D18" s="16">
        <f t="shared" ref="D18:G18" si="5">SUM(D19:D21)</f>
        <v>0</v>
      </c>
      <c r="E18" s="16">
        <f t="shared" si="5"/>
        <v>0</v>
      </c>
      <c r="F18" s="16">
        <f t="shared" si="5"/>
        <v>0</v>
      </c>
      <c r="G18" s="16">
        <f t="shared" si="5"/>
        <v>0</v>
      </c>
      <c r="H18" s="7">
        <v>0</v>
      </c>
    </row>
    <row r="19" spans="1:8" x14ac:dyDescent="0.2">
      <c r="A19" s="9" t="s">
        <v>13</v>
      </c>
      <c r="B19" s="17">
        <v>0</v>
      </c>
      <c r="C19" s="17">
        <v>0</v>
      </c>
      <c r="D19" s="17">
        <f t="shared" ref="D19:D21" si="6">B19+C19</f>
        <v>0</v>
      </c>
      <c r="E19" s="17">
        <v>0</v>
      </c>
      <c r="F19" s="17">
        <v>0</v>
      </c>
      <c r="G19" s="17">
        <f t="shared" ref="G19:G21" si="7">D19-E19</f>
        <v>0</v>
      </c>
      <c r="H19" s="7" t="s">
        <v>43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19" t="s">
        <v>60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20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20" t="s">
        <v>62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20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20259018.449999999</v>
      </c>
      <c r="C36" s="18">
        <f t="shared" si="17"/>
        <v>14040018</v>
      </c>
      <c r="D36" s="18">
        <f t="shared" si="17"/>
        <v>34299036.450000003</v>
      </c>
      <c r="E36" s="18">
        <f t="shared" si="17"/>
        <v>14174729.359999999</v>
      </c>
      <c r="F36" s="18">
        <f t="shared" si="17"/>
        <v>14174729.359999999</v>
      </c>
      <c r="G36" s="18">
        <f t="shared" si="17"/>
        <v>20124307.09</v>
      </c>
    </row>
    <row r="38" spans="1:8" x14ac:dyDescent="0.2">
      <c r="A38" s="11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1 A35:B35 B32 B33 B34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2025-07-29T20:40:03Z</cp:lastPrinted>
  <dcterms:created xsi:type="dcterms:W3CDTF">2012-12-11T21:13:37Z</dcterms:created>
  <dcterms:modified xsi:type="dcterms:W3CDTF">2025-07-29T20:40:04Z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