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5\2DO TRIMESTRE 25\ok\ok\"/>
    </mc:Choice>
  </mc:AlternateContent>
  <xr:revisionPtr revIDLastSave="0" documentId="13_ncr:1_{7FDC687F-7553-4944-9955-B245BEEE3AE2}" xr6:coauthVersionLast="47" xr6:coauthVersionMax="47" xr10:uidLastSave="{00000000-0000-0000-0000-000000000000}"/>
  <bookViews>
    <workbookView xWindow="15" yWindow="180" windowWidth="28785" windowHeight="154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<sst xmlns="http://schemas.openxmlformats.org/spreadsheetml/2006/main" count="27" uniqueCount="27">
  <si>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</si>
  <si>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</si>
  <si>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</si>
  <si>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</si>
  <si>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</si>
  <si>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</si>
  <si>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</si>
  <si>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</si>
  <si>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</si>
  <si>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</si>
  <si>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</si>
  <si>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</si>
  <si>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</si>
  <si>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</si>
  <si>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</si>
  <si>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</si>
  <si>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</si>
  <si>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</si>
  <si>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</si>
  <si>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</si>
  <si>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</si>
  <si>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</si>
  <si>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</si>
  <si>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</si>
  <si>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</si>
  <si>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</si>
  <si>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Apaseo el Grande, Gto.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</si>
</sst>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23</xdr:row>
      <xdr:rowOff>133350</xdr:rowOff>
    </xdr:from>
    <xdr:to>
      <xdr:col>5</xdr:col>
      <xdr:colOff>215627</xdr:colOff>
      <xdr:row>35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494ABB7-5952-4672-8495-A4084FEE177B}"/>
            </a:ext>
          </a:extLst>
        </xdr:cNvPr>
        <xdr:cNvGrpSpPr/>
      </xdr:nvGrpSpPr>
      <xdr:grpSpPr>
        <a:xfrm>
          <a:off x="990600" y="3867150"/>
          <a:ext cx="7749902" cy="16097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B49F1E85-AE5D-8479-3F59-E42370CA83BC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C1DB4B7-C053-2007-D691-FC307DCE8E42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B41" sqref="B4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7692247.9699999997</v>
      </c>
      <c r="C3" s="8">
        <f t="shared" ref="C3:F3" si="0">C4+C12</f>
        <v>40599708.979999997</v>
      </c>
      <c r="D3" s="8">
        <f t="shared" si="0"/>
        <v>36384525.339999996</v>
      </c>
      <c r="E3" s="8">
        <f t="shared" si="0"/>
        <v>11907431.609999999</v>
      </c>
      <c r="F3" s="8">
        <f t="shared" si="0"/>
        <v>4215183.6400000006</v>
      </c>
    </row>
    <row r="4" spans="1:6" x14ac:dyDescent="0.2">
      <c r="A4" s="5" t="s">
        <v>4</v>
      </c>
      <c r="B4" s="8">
        <f>SUM(B5:B11)</f>
        <v>2161143.6399999997</v>
      </c>
      <c r="C4" s="8">
        <f>SUM(C5:C11)</f>
        <v>38727700.979999997</v>
      </c>
      <c r="D4" s="8">
        <f>SUM(D5:D11)</f>
        <v>35033078.939999998</v>
      </c>
      <c r="E4" s="8">
        <f>SUM(E5:E11)</f>
        <v>5855765.6799999997</v>
      </c>
      <c r="F4" s="8">
        <f>SUM(F5:F11)</f>
        <v>3694622.04</v>
      </c>
    </row>
    <row r="5" spans="1:6" x14ac:dyDescent="0.2">
      <c r="A5" s="6" t="s">
        <v>5</v>
      </c>
      <c r="B5" s="9">
        <v>1977182.89</v>
      </c>
      <c r="C5" s="9">
        <v>20227432.079999998</v>
      </c>
      <c r="D5" s="9">
        <v>16553161.039999999</v>
      </c>
      <c r="E5" s="9">
        <f>B5+C5-D5</f>
        <v>5651453.9299999997</v>
      </c>
      <c r="F5" s="9">
        <f t="shared" ref="F5:F11" si="1">E5-B5</f>
        <v>3674271.04</v>
      </c>
    </row>
    <row r="6" spans="1:6" x14ac:dyDescent="0.2">
      <c r="A6" s="6" t="s">
        <v>6</v>
      </c>
      <c r="B6" s="9">
        <v>183960.75</v>
      </c>
      <c r="C6" s="9">
        <v>18500268.899999999</v>
      </c>
      <c r="D6" s="9">
        <v>18479917.899999999</v>
      </c>
      <c r="E6" s="9">
        <f t="shared" ref="E6:E11" si="2">B6+C6-D6</f>
        <v>204311.75</v>
      </c>
      <c r="F6" s="9">
        <f t="shared" si="1"/>
        <v>20351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5531104.3300000001</v>
      </c>
      <c r="C12" s="8">
        <f>SUM(C13:C21)</f>
        <v>1872008</v>
      </c>
      <c r="D12" s="8">
        <f>SUM(D13:D21)</f>
        <v>1351446.4</v>
      </c>
      <c r="E12" s="8">
        <f>SUM(E13:E21)</f>
        <v>6051665.9299999997</v>
      </c>
      <c r="F12" s="8">
        <f>SUM(F13:F21)</f>
        <v>520561.60000000009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4892356.93</v>
      </c>
      <c r="C15" s="10">
        <v>0</v>
      </c>
      <c r="D15" s="10">
        <v>0</v>
      </c>
      <c r="E15" s="10">
        <f t="shared" si="4"/>
        <v>4892356.93</v>
      </c>
      <c r="F15" s="10">
        <f t="shared" si="3"/>
        <v>0</v>
      </c>
    </row>
    <row r="16" spans="1:6" x14ac:dyDescent="0.2">
      <c r="A16" s="6" t="s">
        <v>14</v>
      </c>
      <c r="B16" s="9">
        <v>3269753.58</v>
      </c>
      <c r="C16" s="9">
        <v>1872008</v>
      </c>
      <c r="D16" s="9">
        <v>1351446.4</v>
      </c>
      <c r="E16" s="9">
        <f t="shared" si="4"/>
        <v>3790315.18</v>
      </c>
      <c r="F16" s="9">
        <f t="shared" si="3"/>
        <v>520561.60000000009</v>
      </c>
    </row>
    <row r="17" spans="1:6" x14ac:dyDescent="0.2">
      <c r="A17" s="6" t="s">
        <v>15</v>
      </c>
      <c r="B17" s="9">
        <v>72771</v>
      </c>
      <c r="C17" s="9">
        <v>0</v>
      </c>
      <c r="D17" s="9">
        <v>0</v>
      </c>
      <c r="E17" s="9">
        <f t="shared" si="4"/>
        <v>72771</v>
      </c>
      <c r="F17" s="9">
        <f t="shared" si="3"/>
        <v>0</v>
      </c>
    </row>
    <row r="18" spans="1:6" x14ac:dyDescent="0.2">
      <c r="A18" s="6" t="s">
        <v>16</v>
      </c>
      <c r="B18" s="9">
        <v>-2703777.18</v>
      </c>
      <c r="C18" s="9">
        <v>0</v>
      </c>
      <c r="D18" s="9">
        <v>0</v>
      </c>
      <c r="E18" s="9">
        <f t="shared" si="4"/>
        <v>-2703777.18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2025-07-29T20:28:31Z</cp:lastPrinted>
  <dcterms:created xsi:type="dcterms:W3CDTF">2014-02-09T04:04:15Z</dcterms:created>
  <dcterms:modified xsi:type="dcterms:W3CDTF">2025-07-29T20:29:02Z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