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Para pagina del Mpio\INFORMACIÓN PRESUPUESTARIA\"/>
    </mc:Choice>
  </mc:AlternateContent>
  <xr:revisionPtr revIDLastSave="0" documentId="13_ncr:1_{E4A7BBDD-D518-43F5-89BD-E18F0BA7C81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6" l="1"/>
  <c r="D76" i="6"/>
  <c r="E76" i="6"/>
  <c r="F76" i="6"/>
  <c r="G76" i="6"/>
  <c r="B76" i="6"/>
  <c r="D75" i="6"/>
  <c r="G75" i="6" s="1"/>
  <c r="D74" i="6"/>
  <c r="G74" i="6" s="1"/>
  <c r="D73" i="6"/>
  <c r="G73" i="6" s="1"/>
  <c r="D72" i="6"/>
  <c r="G72" i="6" s="1"/>
  <c r="G71" i="6"/>
  <c r="D71" i="6"/>
  <c r="D70" i="6"/>
  <c r="G70" i="6" s="1"/>
  <c r="D69" i="6"/>
  <c r="G69" i="6" s="1"/>
  <c r="F68" i="6"/>
  <c r="E68" i="6"/>
  <c r="C68" i="6"/>
  <c r="B68" i="6"/>
  <c r="D68" i="6" s="1"/>
  <c r="G68" i="6" s="1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D61" i="6"/>
  <c r="G61" i="6" s="1"/>
  <c r="D60" i="6"/>
  <c r="G60" i="6" s="1"/>
  <c r="G59" i="6"/>
  <c r="D59" i="6"/>
  <c r="D58" i="6"/>
  <c r="G58" i="6" s="1"/>
  <c r="D57" i="6"/>
  <c r="G57" i="6" s="1"/>
  <c r="F56" i="6"/>
  <c r="E56" i="6"/>
  <c r="C56" i="6"/>
  <c r="B56" i="6"/>
  <c r="D56" i="6" s="1"/>
  <c r="G56" i="6" s="1"/>
  <c r="G55" i="6"/>
  <c r="D55" i="6"/>
  <c r="D54" i="6"/>
  <c r="G54" i="6" s="1"/>
  <c r="D53" i="6"/>
  <c r="G53" i="6" s="1"/>
  <c r="F52" i="6"/>
  <c r="E52" i="6"/>
  <c r="C52" i="6"/>
  <c r="B52" i="6"/>
  <c r="D52" i="6" s="1"/>
  <c r="G52" i="6" s="1"/>
  <c r="G51" i="6"/>
  <c r="D51" i="6"/>
  <c r="D50" i="6"/>
  <c r="G50" i="6" s="1"/>
  <c r="D49" i="6"/>
  <c r="G49" i="6" s="1"/>
  <c r="D48" i="6"/>
  <c r="G48" i="6" s="1"/>
  <c r="D47" i="6"/>
  <c r="G47" i="6" s="1"/>
  <c r="D46" i="6"/>
  <c r="G46" i="6" s="1"/>
  <c r="G45" i="6"/>
  <c r="D45" i="6"/>
  <c r="D44" i="6"/>
  <c r="G44" i="6" s="1"/>
  <c r="D43" i="6"/>
  <c r="G43" i="6" s="1"/>
  <c r="F42" i="6"/>
  <c r="E42" i="6"/>
  <c r="C42" i="6"/>
  <c r="B42" i="6"/>
  <c r="D42" i="6" s="1"/>
  <c r="G42" i="6" s="1"/>
  <c r="G41" i="6"/>
  <c r="D41" i="6"/>
  <c r="D40" i="6"/>
  <c r="G40" i="6" s="1"/>
  <c r="D39" i="6"/>
  <c r="G39" i="6" s="1"/>
  <c r="D38" i="6"/>
  <c r="G38" i="6" s="1"/>
  <c r="D37" i="6"/>
  <c r="G37" i="6" s="1"/>
  <c r="D36" i="6"/>
  <c r="G36" i="6" s="1"/>
  <c r="G35" i="6"/>
  <c r="D35" i="6"/>
  <c r="D34" i="6"/>
  <c r="G34" i="6" s="1"/>
  <c r="D33" i="6"/>
  <c r="G33" i="6" s="1"/>
  <c r="F32" i="6"/>
  <c r="E32" i="6"/>
  <c r="C32" i="6"/>
  <c r="B32" i="6"/>
  <c r="D32" i="6" s="1"/>
  <c r="G32" i="6" s="1"/>
  <c r="G31" i="6"/>
  <c r="D31" i="6"/>
  <c r="D30" i="6"/>
  <c r="G30" i="6" s="1"/>
  <c r="D29" i="6"/>
  <c r="G29" i="6" s="1"/>
  <c r="D28" i="6"/>
  <c r="G28" i="6" s="1"/>
  <c r="D27" i="6"/>
  <c r="G27" i="6" s="1"/>
  <c r="D26" i="6"/>
  <c r="G26" i="6" s="1"/>
  <c r="G25" i="6"/>
  <c r="D25" i="6"/>
  <c r="D24" i="6"/>
  <c r="G24" i="6" s="1"/>
  <c r="D23" i="6"/>
  <c r="G23" i="6" s="1"/>
  <c r="F22" i="6"/>
  <c r="E22" i="6"/>
  <c r="C22" i="6"/>
  <c r="B22" i="6"/>
  <c r="D22" i="6" s="1"/>
  <c r="G22" i="6" s="1"/>
  <c r="G21" i="6"/>
  <c r="D21" i="6"/>
  <c r="D20" i="6"/>
  <c r="G20" i="6" s="1"/>
  <c r="D19" i="6"/>
  <c r="G19" i="6" s="1"/>
  <c r="D18" i="6"/>
  <c r="G18" i="6" s="1"/>
  <c r="D17" i="6"/>
  <c r="G17" i="6" s="1"/>
  <c r="D16" i="6"/>
  <c r="G16" i="6" s="1"/>
  <c r="G15" i="6"/>
  <c r="D15" i="6"/>
  <c r="D14" i="6"/>
  <c r="G14" i="6" s="1"/>
  <c r="D13" i="6"/>
  <c r="G13" i="6" s="1"/>
  <c r="F12" i="6"/>
  <c r="E12" i="6"/>
  <c r="C12" i="6"/>
  <c r="B12" i="6"/>
  <c r="D12" i="6" s="1"/>
  <c r="G12" i="6" s="1"/>
  <c r="G11" i="6"/>
  <c r="D11" i="6"/>
  <c r="D10" i="6"/>
  <c r="G10" i="6" s="1"/>
  <c r="D9" i="6"/>
  <c r="G9" i="6" s="1"/>
  <c r="D8" i="6"/>
  <c r="G8" i="6" s="1"/>
  <c r="G7" i="6"/>
  <c r="D7" i="6"/>
  <c r="D6" i="6"/>
  <c r="G6" i="6" s="1"/>
  <c r="G5" i="6"/>
  <c r="D5" i="6"/>
  <c r="F4" i="6"/>
  <c r="E4" i="6"/>
  <c r="C4" i="6"/>
  <c r="B4" i="6"/>
  <c r="D4" i="6" s="1"/>
  <c r="G4" i="6" s="1"/>
</calcChain>
</file>

<file path=xl/sharedStrings.xml><?xml version="1.0" encoding="utf-8"?>
<sst xmlns="http://schemas.openxmlformats.org/spreadsheetml/2006/main" count="83" uniqueCount="83">
  <si>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</si>
  <si>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</si>
  <si>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</si>
  <si>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</si>
  <si>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</si>
  <si>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</si>
  <si>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</si>
  <si>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</si>
  <si>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</si>
  <si>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</si>
  <si>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</si>
  <si>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</si>
  <si>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</si>
  <si>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</si>
  <si>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</si>
  <si>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</si>
  <si>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</si>
  <si>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</si>
  <si>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</si>
  <si>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</si>
  <si>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</si>
  <si>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</si>
  <si>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</si>
  <si>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</si>
  <si>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</si>
  <si>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</si>
  <si>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</si>
  <si>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</si>
  <si>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</si>
  <si>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</si>
  <si>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</si>
  <si>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</si>
  <si>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</si>
  <si>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</si>
  <si>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</si>
  <si>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</si>
  <si>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</si>
  <si>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</si>
  <si>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</si>
  <si>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</si>
  <si>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</si>
  <si>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</si>
  <si>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</si>
  <si>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</si>
  <si>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</si>
  <si>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</si>
  <si>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</si>
  <si>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</si>
  <si>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</si>
  <si>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</si>
  <si>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</si>
  <si>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</si>
  <si>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</si>
  <si>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</si>
  <si>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</si>
  <si>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</si>
  <si>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</si>
  <si>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</si>
  <si>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</si>
  <si>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</si>
  <si>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</si>
  <si>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</si>
  <si>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</si>
  <si>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</si>
  <si>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</si>
  <si>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</si>
  <si>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</si>
  <si>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</si>
  <si>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</si>
  <si>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</si>
  <si>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</si>
  <si>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</si>
  <si>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</si>
  <si>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</si>
  <si>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</si>
  <si>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</si>
  <si>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</si>
  <si>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</si>
  <si>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</si>
  <si>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</si>
  <si>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</si>
  <si>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Sistema para el Desarrollo Integral de la Familia del Municipio de Apaseo el Grande, Gto.
Estado Analítico del Ejercicio del Presupuesto de Egresos
Clasificación por Objeto del Gasto (Capítulo y Concepto)
Del 1 de Enero al 31 de Marzo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</si>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</sst>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6" fillId="2" borderId="13" xfId="9" applyFont="1" applyFill="1" applyBorder="1" applyAlignment="1">
      <alignment horizontal="center" vertical="center"/>
    </xf>
    <xf numFmtId="3" fontId="2" fillId="0" borderId="12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80</xdr:row>
      <xdr:rowOff>76200</xdr:rowOff>
    </xdr:from>
    <xdr:to>
      <xdr:col>5</xdr:col>
      <xdr:colOff>863327</xdr:colOff>
      <xdr:row>90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018F56B-4740-48A1-AD3C-E23455092F5D}"/>
            </a:ext>
          </a:extLst>
        </xdr:cNvPr>
        <xdr:cNvGrpSpPr/>
      </xdr:nvGrpSpPr>
      <xdr:grpSpPr>
        <a:xfrm>
          <a:off x="981075" y="12230100"/>
          <a:ext cx="7749902" cy="14478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8624D6B-FE69-ED61-8652-C86F3C33B73B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41AB687-B90F-45F2-3A58-864BDAA4B32C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67" workbookViewId="0">
      <selection activeCell="C98" sqref="C9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19" t="s">
        <v>81</v>
      </c>
      <c r="B1" s="20"/>
      <c r="C1" s="20"/>
      <c r="D1" s="20"/>
      <c r="E1" s="20"/>
      <c r="F1" s="20"/>
      <c r="G1" s="21"/>
    </row>
    <row r="2" spans="1:7" x14ac:dyDescent="0.2">
      <c r="A2" s="3"/>
      <c r="B2" s="4" t="s">
        <v>0</v>
      </c>
      <c r="C2" s="5"/>
      <c r="D2" s="5"/>
      <c r="E2" s="5"/>
      <c r="F2" s="6"/>
      <c r="G2" s="17" t="s">
        <v>1</v>
      </c>
    </row>
    <row r="3" spans="1:7" ht="24.95" customHeight="1" x14ac:dyDescent="0.2">
      <c r="A3" s="1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8"/>
    </row>
    <row r="4" spans="1:7" x14ac:dyDescent="0.2">
      <c r="A4" s="10" t="s">
        <v>11</v>
      </c>
      <c r="B4" s="14">
        <f>SUM(B5:B11)</f>
        <v>17217168.02</v>
      </c>
      <c r="C4" s="14">
        <f>SUM(C5:C11)</f>
        <v>0</v>
      </c>
      <c r="D4" s="14">
        <f>B4+C4</f>
        <v>17217168.02</v>
      </c>
      <c r="E4" s="14">
        <f>SUM(E5:E11)</f>
        <v>3695081.0300000003</v>
      </c>
      <c r="F4" s="14">
        <f>SUM(F5:F11)</f>
        <v>3695081.0300000003</v>
      </c>
      <c r="G4" s="14">
        <f>D4-E4</f>
        <v>13522086.989999998</v>
      </c>
    </row>
    <row r="5" spans="1:7" x14ac:dyDescent="0.2">
      <c r="A5" s="7" t="s">
        <v>12</v>
      </c>
      <c r="B5" s="12">
        <v>9236038.3599999994</v>
      </c>
      <c r="C5" s="12">
        <v>0</v>
      </c>
      <c r="D5" s="12">
        <f t="shared" ref="D5:D68" si="0">B5+C5</f>
        <v>9236038.3599999994</v>
      </c>
      <c r="E5" s="12">
        <v>1815677.19</v>
      </c>
      <c r="F5" s="12">
        <v>1815677.19</v>
      </c>
      <c r="G5" s="12">
        <f t="shared" ref="G5:G68" si="1">D5-E5</f>
        <v>7420361.1699999999</v>
      </c>
    </row>
    <row r="6" spans="1:7" x14ac:dyDescent="0.2">
      <c r="A6" s="7" t="s">
        <v>13</v>
      </c>
      <c r="B6" s="12">
        <v>713401.77</v>
      </c>
      <c r="C6" s="12">
        <v>0</v>
      </c>
      <c r="D6" s="12">
        <f t="shared" si="0"/>
        <v>713401.77</v>
      </c>
      <c r="E6" s="12">
        <v>728078.68</v>
      </c>
      <c r="F6" s="12">
        <v>728078.68</v>
      </c>
      <c r="G6" s="12">
        <f t="shared" si="1"/>
        <v>-14676.910000000033</v>
      </c>
    </row>
    <row r="7" spans="1:7" x14ac:dyDescent="0.2">
      <c r="A7" s="7" t="s">
        <v>14</v>
      </c>
      <c r="B7" s="12">
        <v>1686938.79</v>
      </c>
      <c r="C7" s="12">
        <v>0</v>
      </c>
      <c r="D7" s="12">
        <f t="shared" si="0"/>
        <v>1686938.79</v>
      </c>
      <c r="E7" s="12">
        <v>24921.29</v>
      </c>
      <c r="F7" s="12">
        <v>24921.29</v>
      </c>
      <c r="G7" s="12">
        <f t="shared" si="1"/>
        <v>1662017.5</v>
      </c>
    </row>
    <row r="8" spans="1:7" x14ac:dyDescent="0.2">
      <c r="A8" s="7" t="s">
        <v>15</v>
      </c>
      <c r="B8" s="12">
        <v>2533713.64</v>
      </c>
      <c r="C8" s="12">
        <v>0</v>
      </c>
      <c r="D8" s="12">
        <f t="shared" si="0"/>
        <v>2533713.64</v>
      </c>
      <c r="E8" s="12">
        <v>573440.16</v>
      </c>
      <c r="F8" s="12">
        <v>573440.16</v>
      </c>
      <c r="G8" s="12">
        <f t="shared" si="1"/>
        <v>1960273.48</v>
      </c>
    </row>
    <row r="9" spans="1:7" x14ac:dyDescent="0.2">
      <c r="A9" s="7" t="s">
        <v>16</v>
      </c>
      <c r="B9" s="12">
        <v>3047075.46</v>
      </c>
      <c r="C9" s="12">
        <v>0</v>
      </c>
      <c r="D9" s="12">
        <f t="shared" si="0"/>
        <v>3047075.46</v>
      </c>
      <c r="E9" s="12">
        <v>552963.71</v>
      </c>
      <c r="F9" s="12">
        <v>552963.71</v>
      </c>
      <c r="G9" s="12">
        <f t="shared" si="1"/>
        <v>2494111.75</v>
      </c>
    </row>
    <row r="10" spans="1:7" x14ac:dyDescent="0.2">
      <c r="A10" s="7" t="s">
        <v>17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</row>
    <row r="11" spans="1:7" x14ac:dyDescent="0.2">
      <c r="A11" s="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x14ac:dyDescent="0.2">
      <c r="A12" s="10" t="s">
        <v>19</v>
      </c>
      <c r="B12" s="13">
        <f>SUM(B13:B21)</f>
        <v>1087856.8500000001</v>
      </c>
      <c r="C12" s="13">
        <f>SUM(C13:C21)</f>
        <v>940018</v>
      </c>
      <c r="D12" s="13">
        <f t="shared" si="0"/>
        <v>2027874.85</v>
      </c>
      <c r="E12" s="13">
        <f>SUM(E13:E21)</f>
        <v>278888.21000000002</v>
      </c>
      <c r="F12" s="13">
        <f>SUM(F13:F21)</f>
        <v>278888.21000000002</v>
      </c>
      <c r="G12" s="13">
        <f t="shared" si="1"/>
        <v>1748986.6400000001</v>
      </c>
    </row>
    <row r="13" spans="1:7" x14ac:dyDescent="0.2">
      <c r="A13" s="7" t="s">
        <v>20</v>
      </c>
      <c r="B13" s="12">
        <v>192465.61</v>
      </c>
      <c r="C13" s="12">
        <v>0</v>
      </c>
      <c r="D13" s="12">
        <f t="shared" si="0"/>
        <v>192465.61</v>
      </c>
      <c r="E13" s="12">
        <v>66180.19</v>
      </c>
      <c r="F13" s="12">
        <v>66180.19</v>
      </c>
      <c r="G13" s="12">
        <f t="shared" si="1"/>
        <v>126285.41999999998</v>
      </c>
    </row>
    <row r="14" spans="1:7" x14ac:dyDescent="0.2">
      <c r="A14" s="7" t="s">
        <v>21</v>
      </c>
      <c r="B14" s="12">
        <v>271086</v>
      </c>
      <c r="C14" s="12">
        <v>0</v>
      </c>
      <c r="D14" s="12">
        <f t="shared" si="0"/>
        <v>271086</v>
      </c>
      <c r="E14" s="12">
        <v>72897.149999999994</v>
      </c>
      <c r="F14" s="12">
        <v>72897.149999999994</v>
      </c>
      <c r="G14" s="12">
        <f t="shared" si="1"/>
        <v>198188.85</v>
      </c>
    </row>
    <row r="15" spans="1:7" x14ac:dyDescent="0.2">
      <c r="A15" s="7" t="s">
        <v>22</v>
      </c>
      <c r="B15" s="12">
        <v>0</v>
      </c>
      <c r="C15" s="12">
        <v>0</v>
      </c>
      <c r="D15" s="12">
        <f t="shared" si="0"/>
        <v>0</v>
      </c>
      <c r="E15" s="12">
        <v>0</v>
      </c>
      <c r="F15" s="12">
        <v>0</v>
      </c>
      <c r="G15" s="12">
        <f t="shared" si="1"/>
        <v>0</v>
      </c>
    </row>
    <row r="16" spans="1:7" x14ac:dyDescent="0.2">
      <c r="A16" s="7" t="s">
        <v>23</v>
      </c>
      <c r="B16" s="12">
        <v>23361.43</v>
      </c>
      <c r="C16" s="12">
        <v>0</v>
      </c>
      <c r="D16" s="12">
        <f t="shared" si="0"/>
        <v>23361.43</v>
      </c>
      <c r="E16" s="12">
        <v>3300</v>
      </c>
      <c r="F16" s="12">
        <v>3300</v>
      </c>
      <c r="G16" s="12">
        <f t="shared" si="1"/>
        <v>20061.43</v>
      </c>
    </row>
    <row r="17" spans="1:7" x14ac:dyDescent="0.2">
      <c r="A17" s="7" t="s">
        <v>24</v>
      </c>
      <c r="B17" s="12">
        <v>49379.839999999997</v>
      </c>
      <c r="C17" s="12">
        <v>0</v>
      </c>
      <c r="D17" s="12">
        <f t="shared" si="0"/>
        <v>49379.839999999997</v>
      </c>
      <c r="E17" s="12">
        <v>3619.17</v>
      </c>
      <c r="F17" s="12">
        <v>3619.17</v>
      </c>
      <c r="G17" s="12">
        <f t="shared" si="1"/>
        <v>45760.67</v>
      </c>
    </row>
    <row r="18" spans="1:7" x14ac:dyDescent="0.2">
      <c r="A18" s="7" t="s">
        <v>25</v>
      </c>
      <c r="B18" s="12">
        <v>489441.53</v>
      </c>
      <c r="C18" s="12">
        <v>940018</v>
      </c>
      <c r="D18" s="12">
        <f t="shared" si="0"/>
        <v>1429459.53</v>
      </c>
      <c r="E18" s="12">
        <v>126381.7</v>
      </c>
      <c r="F18" s="12">
        <v>126381.7</v>
      </c>
      <c r="G18" s="12">
        <f t="shared" si="1"/>
        <v>1303077.83</v>
      </c>
    </row>
    <row r="19" spans="1:7" x14ac:dyDescent="0.2">
      <c r="A19" s="7" t="s">
        <v>26</v>
      </c>
      <c r="B19" s="12">
        <v>1200</v>
      </c>
      <c r="C19" s="12">
        <v>0</v>
      </c>
      <c r="D19" s="12">
        <f t="shared" si="0"/>
        <v>1200</v>
      </c>
      <c r="E19" s="12">
        <v>0</v>
      </c>
      <c r="F19" s="12">
        <v>0</v>
      </c>
      <c r="G19" s="12">
        <f t="shared" si="1"/>
        <v>1200</v>
      </c>
    </row>
    <row r="20" spans="1:7" x14ac:dyDescent="0.2">
      <c r="A20" s="7" t="s">
        <v>27</v>
      </c>
      <c r="B20" s="12">
        <v>0</v>
      </c>
      <c r="C20" s="12">
        <v>0</v>
      </c>
      <c r="D20" s="12">
        <f t="shared" si="0"/>
        <v>0</v>
      </c>
      <c r="E20" s="12">
        <v>0</v>
      </c>
      <c r="F20" s="12">
        <v>0</v>
      </c>
      <c r="G20" s="12">
        <f t="shared" si="1"/>
        <v>0</v>
      </c>
    </row>
    <row r="21" spans="1:7" x14ac:dyDescent="0.2">
      <c r="A21" s="7" t="s">
        <v>28</v>
      </c>
      <c r="B21" s="12">
        <v>60922.44</v>
      </c>
      <c r="C21" s="12">
        <v>0</v>
      </c>
      <c r="D21" s="12">
        <f t="shared" si="0"/>
        <v>60922.44</v>
      </c>
      <c r="E21" s="12">
        <v>6510</v>
      </c>
      <c r="F21" s="12">
        <v>6510</v>
      </c>
      <c r="G21" s="12">
        <f t="shared" si="1"/>
        <v>54412.44</v>
      </c>
    </row>
    <row r="22" spans="1:7" x14ac:dyDescent="0.2">
      <c r="A22" s="10" t="s">
        <v>29</v>
      </c>
      <c r="B22" s="13">
        <f>SUM(B23:B31)</f>
        <v>1212769.21</v>
      </c>
      <c r="C22" s="13">
        <f>SUM(C23:C31)</f>
        <v>7680000</v>
      </c>
      <c r="D22" s="13">
        <f t="shared" si="0"/>
        <v>8892769.2100000009</v>
      </c>
      <c r="E22" s="13">
        <f>SUM(E23:E31)</f>
        <v>1899308.7200000002</v>
      </c>
      <c r="F22" s="13">
        <f>SUM(F23:F31)</f>
        <v>1899308.7200000002</v>
      </c>
      <c r="G22" s="13">
        <f t="shared" si="1"/>
        <v>6993460.4900000002</v>
      </c>
    </row>
    <row r="23" spans="1:7" x14ac:dyDescent="0.2">
      <c r="A23" s="7" t="s">
        <v>30</v>
      </c>
      <c r="B23" s="12">
        <v>149296.56</v>
      </c>
      <c r="C23" s="12">
        <v>0</v>
      </c>
      <c r="D23" s="12">
        <f t="shared" si="0"/>
        <v>149296.56</v>
      </c>
      <c r="E23" s="12">
        <v>29693.91</v>
      </c>
      <c r="F23" s="12">
        <v>29693.91</v>
      </c>
      <c r="G23" s="12">
        <f t="shared" si="1"/>
        <v>119602.65</v>
      </c>
    </row>
    <row r="24" spans="1:7" x14ac:dyDescent="0.2">
      <c r="A24" s="7" t="s">
        <v>31</v>
      </c>
      <c r="B24" s="12">
        <v>36730</v>
      </c>
      <c r="C24" s="12">
        <v>0</v>
      </c>
      <c r="D24" s="12">
        <f t="shared" si="0"/>
        <v>36730</v>
      </c>
      <c r="E24" s="12">
        <v>8810.99</v>
      </c>
      <c r="F24" s="12">
        <v>8810.99</v>
      </c>
      <c r="G24" s="12">
        <f t="shared" si="1"/>
        <v>27919.010000000002</v>
      </c>
    </row>
    <row r="25" spans="1:7" x14ac:dyDescent="0.2">
      <c r="A25" s="7" t="s">
        <v>32</v>
      </c>
      <c r="B25" s="12">
        <v>51500</v>
      </c>
      <c r="C25" s="12">
        <v>0</v>
      </c>
      <c r="D25" s="12">
        <f t="shared" si="0"/>
        <v>51500</v>
      </c>
      <c r="E25" s="12">
        <v>338.25</v>
      </c>
      <c r="F25" s="12">
        <v>338.25</v>
      </c>
      <c r="G25" s="12">
        <f t="shared" si="1"/>
        <v>51161.75</v>
      </c>
    </row>
    <row r="26" spans="1:7" x14ac:dyDescent="0.2">
      <c r="A26" s="7" t="s">
        <v>33</v>
      </c>
      <c r="B26" s="12">
        <v>141461.45000000001</v>
      </c>
      <c r="C26" s="12">
        <v>0</v>
      </c>
      <c r="D26" s="12">
        <f t="shared" si="0"/>
        <v>141461.45000000001</v>
      </c>
      <c r="E26" s="12">
        <v>102978.19</v>
      </c>
      <c r="F26" s="12">
        <v>102978.19</v>
      </c>
      <c r="G26" s="12">
        <f t="shared" si="1"/>
        <v>38483.260000000009</v>
      </c>
    </row>
    <row r="27" spans="1:7" x14ac:dyDescent="0.2">
      <c r="A27" s="7" t="s">
        <v>34</v>
      </c>
      <c r="B27" s="12">
        <v>84102.07</v>
      </c>
      <c r="C27" s="12">
        <v>7280000</v>
      </c>
      <c r="D27" s="12">
        <f t="shared" si="0"/>
        <v>7364102.0700000003</v>
      </c>
      <c r="E27" s="12">
        <v>1541048.06</v>
      </c>
      <c r="F27" s="12">
        <v>1541048.06</v>
      </c>
      <c r="G27" s="12">
        <f t="shared" si="1"/>
        <v>5823054.0099999998</v>
      </c>
    </row>
    <row r="28" spans="1:7" x14ac:dyDescent="0.2">
      <c r="A28" s="7" t="s">
        <v>35</v>
      </c>
      <c r="B28" s="12">
        <v>0</v>
      </c>
      <c r="C28" s="12">
        <v>500000</v>
      </c>
      <c r="D28" s="12">
        <f t="shared" si="0"/>
        <v>500000</v>
      </c>
      <c r="E28" s="12">
        <v>59184.07</v>
      </c>
      <c r="F28" s="12">
        <v>59184.07</v>
      </c>
      <c r="G28" s="12">
        <f t="shared" si="1"/>
        <v>440815.93</v>
      </c>
    </row>
    <row r="29" spans="1:7" x14ac:dyDescent="0.2">
      <c r="A29" s="7" t="s">
        <v>36</v>
      </c>
      <c r="B29" s="12">
        <v>13360</v>
      </c>
      <c r="C29" s="12">
        <v>0</v>
      </c>
      <c r="D29" s="12">
        <f t="shared" si="0"/>
        <v>13360</v>
      </c>
      <c r="E29" s="12">
        <v>7583</v>
      </c>
      <c r="F29" s="12">
        <v>7583</v>
      </c>
      <c r="G29" s="12">
        <f t="shared" si="1"/>
        <v>5777</v>
      </c>
    </row>
    <row r="30" spans="1:7" x14ac:dyDescent="0.2">
      <c r="A30" s="7" t="s">
        <v>37</v>
      </c>
      <c r="B30" s="12">
        <v>391648.74</v>
      </c>
      <c r="C30" s="12">
        <v>-100000</v>
      </c>
      <c r="D30" s="12">
        <f t="shared" si="0"/>
        <v>291648.74</v>
      </c>
      <c r="E30" s="12">
        <v>39434.25</v>
      </c>
      <c r="F30" s="12">
        <v>39434.25</v>
      </c>
      <c r="G30" s="12">
        <f t="shared" si="1"/>
        <v>252214.49</v>
      </c>
    </row>
    <row r="31" spans="1:7" x14ac:dyDescent="0.2">
      <c r="A31" s="7" t="s">
        <v>38</v>
      </c>
      <c r="B31" s="12">
        <v>344670.39</v>
      </c>
      <c r="C31" s="12">
        <v>0</v>
      </c>
      <c r="D31" s="12">
        <f t="shared" si="0"/>
        <v>344670.39</v>
      </c>
      <c r="E31" s="12">
        <v>110238</v>
      </c>
      <c r="F31" s="12">
        <v>110238</v>
      </c>
      <c r="G31" s="12">
        <f t="shared" si="1"/>
        <v>234432.39</v>
      </c>
    </row>
    <row r="32" spans="1:7" x14ac:dyDescent="0.2">
      <c r="A32" s="10" t="s">
        <v>39</v>
      </c>
      <c r="B32" s="13">
        <f>SUM(B33:B41)</f>
        <v>323900</v>
      </c>
      <c r="C32" s="13">
        <f>SUM(C33:C41)</f>
        <v>4920000</v>
      </c>
      <c r="D32" s="13">
        <f t="shared" si="0"/>
        <v>5243900</v>
      </c>
      <c r="E32" s="13">
        <f>SUM(E33:E41)</f>
        <v>315415.63</v>
      </c>
      <c r="F32" s="13">
        <f>SUM(F33:F41)</f>
        <v>315415.63</v>
      </c>
      <c r="G32" s="13">
        <f t="shared" si="1"/>
        <v>4928484.37</v>
      </c>
    </row>
    <row r="33" spans="1:7" x14ac:dyDescent="0.2">
      <c r="A33" s="7" t="s">
        <v>40</v>
      </c>
      <c r="B33" s="12">
        <v>0</v>
      </c>
      <c r="C33" s="12">
        <v>0</v>
      </c>
      <c r="D33" s="12">
        <f t="shared" si="0"/>
        <v>0</v>
      </c>
      <c r="E33" s="12">
        <v>0</v>
      </c>
      <c r="F33" s="12">
        <v>0</v>
      </c>
      <c r="G33" s="12">
        <f t="shared" si="1"/>
        <v>0</v>
      </c>
    </row>
    <row r="34" spans="1:7" x14ac:dyDescent="0.2">
      <c r="A34" s="7" t="s">
        <v>41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</row>
    <row r="35" spans="1:7" x14ac:dyDescent="0.2">
      <c r="A35" s="7" t="s">
        <v>42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</row>
    <row r="36" spans="1:7" x14ac:dyDescent="0.2">
      <c r="A36" s="7" t="s">
        <v>43</v>
      </c>
      <c r="B36" s="12">
        <v>323900</v>
      </c>
      <c r="C36" s="12">
        <v>4920000</v>
      </c>
      <c r="D36" s="12">
        <f t="shared" si="0"/>
        <v>5243900</v>
      </c>
      <c r="E36" s="12">
        <v>315415.63</v>
      </c>
      <c r="F36" s="12">
        <v>315415.63</v>
      </c>
      <c r="G36" s="12">
        <f t="shared" si="1"/>
        <v>4928484.37</v>
      </c>
    </row>
    <row r="37" spans="1:7" x14ac:dyDescent="0.2">
      <c r="A37" s="7" t="s">
        <v>9</v>
      </c>
      <c r="B37" s="12">
        <v>0</v>
      </c>
      <c r="C37" s="12">
        <v>0</v>
      </c>
      <c r="D37" s="12">
        <f t="shared" si="0"/>
        <v>0</v>
      </c>
      <c r="E37" s="12">
        <v>0</v>
      </c>
      <c r="F37" s="12">
        <v>0</v>
      </c>
      <c r="G37" s="12">
        <f t="shared" si="1"/>
        <v>0</v>
      </c>
    </row>
    <row r="38" spans="1:7" x14ac:dyDescent="0.2">
      <c r="A38" s="7" t="s">
        <v>44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</row>
    <row r="39" spans="1:7" x14ac:dyDescent="0.2">
      <c r="A39" s="7" t="s">
        <v>45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</row>
    <row r="40" spans="1:7" x14ac:dyDescent="0.2">
      <c r="A40" s="7" t="s">
        <v>46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</row>
    <row r="41" spans="1:7" x14ac:dyDescent="0.2">
      <c r="A41" s="7" t="s">
        <v>47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</row>
    <row r="42" spans="1:7" x14ac:dyDescent="0.2">
      <c r="A42" s="10" t="s">
        <v>48</v>
      </c>
      <c r="B42" s="13">
        <f>SUM(B43:B51)</f>
        <v>0</v>
      </c>
      <c r="C42" s="13">
        <f>SUM(C43:C51)</f>
        <v>500000</v>
      </c>
      <c r="D42" s="13">
        <f t="shared" si="0"/>
        <v>500000</v>
      </c>
      <c r="E42" s="13">
        <f>SUM(E43:E51)</f>
        <v>0</v>
      </c>
      <c r="F42" s="13">
        <f>SUM(F43:F51)</f>
        <v>0</v>
      </c>
      <c r="G42" s="13">
        <f t="shared" si="1"/>
        <v>500000</v>
      </c>
    </row>
    <row r="43" spans="1:7" x14ac:dyDescent="0.2">
      <c r="A43" s="7" t="s">
        <v>49</v>
      </c>
      <c r="B43" s="12">
        <v>0</v>
      </c>
      <c r="C43" s="12">
        <v>500000</v>
      </c>
      <c r="D43" s="12">
        <f t="shared" si="0"/>
        <v>500000</v>
      </c>
      <c r="E43" s="12">
        <v>0</v>
      </c>
      <c r="F43" s="12">
        <v>0</v>
      </c>
      <c r="G43" s="12">
        <f t="shared" si="1"/>
        <v>500000</v>
      </c>
    </row>
    <row r="44" spans="1:7" x14ac:dyDescent="0.2">
      <c r="A44" s="7" t="s">
        <v>50</v>
      </c>
      <c r="B44" s="12">
        <v>0</v>
      </c>
      <c r="C44" s="12">
        <v>0</v>
      </c>
      <c r="D44" s="12">
        <f t="shared" si="0"/>
        <v>0</v>
      </c>
      <c r="E44" s="12">
        <v>0</v>
      </c>
      <c r="F44" s="12">
        <v>0</v>
      </c>
      <c r="G44" s="12">
        <f t="shared" si="1"/>
        <v>0</v>
      </c>
    </row>
    <row r="45" spans="1:7" x14ac:dyDescent="0.2">
      <c r="A45" s="7" t="s">
        <v>51</v>
      </c>
      <c r="B45" s="12">
        <v>0</v>
      </c>
      <c r="C45" s="12">
        <v>0</v>
      </c>
      <c r="D45" s="12">
        <f t="shared" si="0"/>
        <v>0</v>
      </c>
      <c r="E45" s="12">
        <v>0</v>
      </c>
      <c r="F45" s="12">
        <v>0</v>
      </c>
      <c r="G45" s="12">
        <f t="shared" si="1"/>
        <v>0</v>
      </c>
    </row>
    <row r="46" spans="1:7" x14ac:dyDescent="0.2">
      <c r="A46" s="7" t="s">
        <v>52</v>
      </c>
      <c r="B46" s="12">
        <v>0</v>
      </c>
      <c r="C46" s="12">
        <v>0</v>
      </c>
      <c r="D46" s="12">
        <f t="shared" si="0"/>
        <v>0</v>
      </c>
      <c r="E46" s="12">
        <v>0</v>
      </c>
      <c r="F46" s="12">
        <v>0</v>
      </c>
      <c r="G46" s="12">
        <f t="shared" si="1"/>
        <v>0</v>
      </c>
    </row>
    <row r="47" spans="1:7" x14ac:dyDescent="0.2">
      <c r="A47" s="7" t="s">
        <v>53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</row>
    <row r="48" spans="1:7" x14ac:dyDescent="0.2">
      <c r="A48" s="7" t="s">
        <v>54</v>
      </c>
      <c r="B48" s="12">
        <v>0</v>
      </c>
      <c r="C48" s="12">
        <v>0</v>
      </c>
      <c r="D48" s="12">
        <f t="shared" si="0"/>
        <v>0</v>
      </c>
      <c r="E48" s="12">
        <v>0</v>
      </c>
      <c r="F48" s="12">
        <v>0</v>
      </c>
      <c r="G48" s="12">
        <f t="shared" si="1"/>
        <v>0</v>
      </c>
    </row>
    <row r="49" spans="1:7" x14ac:dyDescent="0.2">
      <c r="A49" s="7" t="s">
        <v>55</v>
      </c>
      <c r="B49" s="12">
        <v>0</v>
      </c>
      <c r="C49" s="12">
        <v>0</v>
      </c>
      <c r="D49" s="12">
        <f t="shared" si="0"/>
        <v>0</v>
      </c>
      <c r="E49" s="12">
        <v>0</v>
      </c>
      <c r="F49" s="12">
        <v>0</v>
      </c>
      <c r="G49" s="12">
        <f t="shared" si="1"/>
        <v>0</v>
      </c>
    </row>
    <row r="50" spans="1:7" x14ac:dyDescent="0.2">
      <c r="A50" s="7" t="s">
        <v>56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</row>
    <row r="51" spans="1:7" x14ac:dyDescent="0.2">
      <c r="A51" s="7" t="s">
        <v>57</v>
      </c>
      <c r="B51" s="12">
        <v>0</v>
      </c>
      <c r="C51" s="12">
        <v>0</v>
      </c>
      <c r="D51" s="12">
        <f t="shared" si="0"/>
        <v>0</v>
      </c>
      <c r="E51" s="12">
        <v>0</v>
      </c>
      <c r="F51" s="12">
        <v>0</v>
      </c>
      <c r="G51" s="12">
        <f t="shared" si="1"/>
        <v>0</v>
      </c>
    </row>
    <row r="52" spans="1:7" x14ac:dyDescent="0.2">
      <c r="A52" s="10" t="s">
        <v>58</v>
      </c>
      <c r="B52" s="13">
        <f>SUM(B53:B55)</f>
        <v>0</v>
      </c>
      <c r="C52" s="13">
        <f>SUM(C53:C55)</f>
        <v>0</v>
      </c>
      <c r="D52" s="13">
        <f t="shared" si="0"/>
        <v>0</v>
      </c>
      <c r="E52" s="13">
        <f>SUM(E53:E55)</f>
        <v>0</v>
      </c>
      <c r="F52" s="13">
        <f>SUM(F53:F55)</f>
        <v>0</v>
      </c>
      <c r="G52" s="13">
        <f t="shared" si="1"/>
        <v>0</v>
      </c>
    </row>
    <row r="53" spans="1:7" x14ac:dyDescent="0.2">
      <c r="A53" s="7" t="s">
        <v>59</v>
      </c>
      <c r="B53" s="12">
        <v>0</v>
      </c>
      <c r="C53" s="12">
        <v>0</v>
      </c>
      <c r="D53" s="12">
        <f t="shared" si="0"/>
        <v>0</v>
      </c>
      <c r="E53" s="12">
        <v>0</v>
      </c>
      <c r="F53" s="12">
        <v>0</v>
      </c>
      <c r="G53" s="12">
        <f t="shared" si="1"/>
        <v>0</v>
      </c>
    </row>
    <row r="54" spans="1:7" x14ac:dyDescent="0.2">
      <c r="A54" s="7" t="s">
        <v>60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</row>
    <row r="55" spans="1:7" x14ac:dyDescent="0.2">
      <c r="A55" s="7" t="s">
        <v>61</v>
      </c>
      <c r="B55" s="12">
        <v>0</v>
      </c>
      <c r="C55" s="12">
        <v>0</v>
      </c>
      <c r="D55" s="12">
        <f t="shared" si="0"/>
        <v>0</v>
      </c>
      <c r="E55" s="12">
        <v>0</v>
      </c>
      <c r="F55" s="12">
        <v>0</v>
      </c>
      <c r="G55" s="12">
        <f t="shared" si="1"/>
        <v>0</v>
      </c>
    </row>
    <row r="56" spans="1:7" x14ac:dyDescent="0.2">
      <c r="A56" s="10" t="s">
        <v>62</v>
      </c>
      <c r="B56" s="13">
        <f>SUM(B57:B63)</f>
        <v>0</v>
      </c>
      <c r="C56" s="13">
        <f>SUM(C57:C63)</f>
        <v>0</v>
      </c>
      <c r="D56" s="13">
        <f t="shared" si="0"/>
        <v>0</v>
      </c>
      <c r="E56" s="13">
        <f>SUM(E57:E63)</f>
        <v>0</v>
      </c>
      <c r="F56" s="13">
        <f>SUM(F57:F63)</f>
        <v>0</v>
      </c>
      <c r="G56" s="13">
        <f t="shared" si="1"/>
        <v>0</v>
      </c>
    </row>
    <row r="57" spans="1:7" x14ac:dyDescent="0.2">
      <c r="A57" s="7" t="s">
        <v>63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1"/>
        <v>0</v>
      </c>
    </row>
    <row r="58" spans="1:7" x14ac:dyDescent="0.2">
      <c r="A58" s="7" t="s">
        <v>64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</row>
    <row r="59" spans="1:7" x14ac:dyDescent="0.2">
      <c r="A59" s="7" t="s">
        <v>65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</row>
    <row r="60" spans="1:7" x14ac:dyDescent="0.2">
      <c r="A60" s="7" t="s">
        <v>66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</row>
    <row r="61" spans="1:7" x14ac:dyDescent="0.2">
      <c r="A61" s="7" t="s">
        <v>67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</row>
    <row r="62" spans="1:7" x14ac:dyDescent="0.2">
      <c r="A62" s="7" t="s">
        <v>68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</row>
    <row r="63" spans="1:7" x14ac:dyDescent="0.2">
      <c r="A63" s="7" t="s">
        <v>69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</row>
    <row r="64" spans="1:7" x14ac:dyDescent="0.2">
      <c r="A64" s="10" t="s">
        <v>70</v>
      </c>
      <c r="B64" s="13">
        <f>SUM(B65:B67)</f>
        <v>417324.37</v>
      </c>
      <c r="C64" s="13">
        <f>SUM(C65:C67)</f>
        <v>0</v>
      </c>
      <c r="D64" s="13">
        <f t="shared" si="0"/>
        <v>417324.37</v>
      </c>
      <c r="E64" s="13">
        <f>SUM(E65:E67)</f>
        <v>83905.5</v>
      </c>
      <c r="F64" s="13">
        <f>SUM(F65:F67)</f>
        <v>83905.5</v>
      </c>
      <c r="G64" s="13">
        <f t="shared" si="1"/>
        <v>333418.87</v>
      </c>
    </row>
    <row r="65" spans="1:7" x14ac:dyDescent="0.2">
      <c r="A65" s="7" t="s">
        <v>10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1"/>
        <v>0</v>
      </c>
    </row>
    <row r="66" spans="1:7" x14ac:dyDescent="0.2">
      <c r="A66" s="7" t="s">
        <v>71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</row>
    <row r="67" spans="1:7" x14ac:dyDescent="0.2">
      <c r="A67" s="7" t="s">
        <v>72</v>
      </c>
      <c r="B67" s="12">
        <v>417324.37</v>
      </c>
      <c r="C67" s="12">
        <v>0</v>
      </c>
      <c r="D67" s="12">
        <f t="shared" si="0"/>
        <v>417324.37</v>
      </c>
      <c r="E67" s="12">
        <v>83905.5</v>
      </c>
      <c r="F67" s="12">
        <v>83905.5</v>
      </c>
      <c r="G67" s="12">
        <f t="shared" si="1"/>
        <v>333418.87</v>
      </c>
    </row>
    <row r="68" spans="1:7" x14ac:dyDescent="0.2">
      <c r="A68" s="10" t="s">
        <v>73</v>
      </c>
      <c r="B68" s="13">
        <f>SUM(B69:B75)</f>
        <v>0</v>
      </c>
      <c r="C68" s="13">
        <f>SUM(C69:C75)</f>
        <v>0</v>
      </c>
      <c r="D68" s="13">
        <f t="shared" si="0"/>
        <v>0</v>
      </c>
      <c r="E68" s="13">
        <f>SUM(E69:E75)</f>
        <v>0</v>
      </c>
      <c r="F68" s="13">
        <f>SUM(F69:F75)</f>
        <v>0</v>
      </c>
      <c r="G68" s="13">
        <f t="shared" si="1"/>
        <v>0</v>
      </c>
    </row>
    <row r="69" spans="1:7" x14ac:dyDescent="0.2">
      <c r="A69" s="7" t="s">
        <v>74</v>
      </c>
      <c r="B69" s="12">
        <v>0</v>
      </c>
      <c r="C69" s="12">
        <v>0</v>
      </c>
      <c r="D69" s="12">
        <f t="shared" ref="D69:D75" si="2">B69+C69</f>
        <v>0</v>
      </c>
      <c r="E69" s="12">
        <v>0</v>
      </c>
      <c r="F69" s="12">
        <v>0</v>
      </c>
      <c r="G69" s="12">
        <f t="shared" ref="G69:G75" si="3">D69-E69</f>
        <v>0</v>
      </c>
    </row>
    <row r="70" spans="1:7" x14ac:dyDescent="0.2">
      <c r="A70" s="7" t="s">
        <v>75</v>
      </c>
      <c r="B70" s="12">
        <v>0</v>
      </c>
      <c r="C70" s="12">
        <v>0</v>
      </c>
      <c r="D70" s="12">
        <f t="shared" si="2"/>
        <v>0</v>
      </c>
      <c r="E70" s="12">
        <v>0</v>
      </c>
      <c r="F70" s="12">
        <v>0</v>
      </c>
      <c r="G70" s="12">
        <f t="shared" si="3"/>
        <v>0</v>
      </c>
    </row>
    <row r="71" spans="1:7" x14ac:dyDescent="0.2">
      <c r="A71" s="7" t="s">
        <v>76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</row>
    <row r="72" spans="1:7" x14ac:dyDescent="0.2">
      <c r="A72" s="7" t="s">
        <v>77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</row>
    <row r="73" spans="1:7" x14ac:dyDescent="0.2">
      <c r="A73" s="7" t="s">
        <v>78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</row>
    <row r="74" spans="1:7" x14ac:dyDescent="0.2">
      <c r="A74" s="7" t="s">
        <v>79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</row>
    <row r="75" spans="1:7" x14ac:dyDescent="0.2">
      <c r="A75" s="8" t="s">
        <v>80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9" t="s">
        <v>8</v>
      </c>
      <c r="B76" s="16">
        <f t="shared" ref="B76:G76" si="4">SUM(B4+B12+B22+B32+B42+B52+B56+B64+B68)</f>
        <v>20259018.450000003</v>
      </c>
      <c r="C76" s="16">
        <f t="shared" si="4"/>
        <v>14040018</v>
      </c>
      <c r="D76" s="16">
        <f t="shared" si="4"/>
        <v>34299036.449999996</v>
      </c>
      <c r="E76" s="16">
        <f t="shared" si="4"/>
        <v>6272599.0900000008</v>
      </c>
      <c r="F76" s="16">
        <f t="shared" si="4"/>
        <v>6272599.0900000008</v>
      </c>
      <c r="G76" s="16">
        <f t="shared" si="4"/>
        <v>28026437.359999999</v>
      </c>
    </row>
    <row r="78" spans="1:7" x14ac:dyDescent="0.2">
      <c r="A78" s="1" t="s">
        <v>82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2025-04-24T18:26:51Z</cp:lastPrinted>
  <dcterms:created xsi:type="dcterms:W3CDTF">2014-02-10T03:37:14Z</dcterms:created>
  <dcterms:modified xsi:type="dcterms:W3CDTF">2025-05-13T19:15:45Z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