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3er TRIMESTRE\3ER TRIMESTRE\"/>
    </mc:Choice>
  </mc:AlternateContent>
  <bookViews>
    <workbookView xWindow="0" yWindow="0" windowWidth="28800" windowHeight="12210" tabRatio="885"/>
  </bookViews>
  <sheets>
    <sheet name="COG" sheetId="6" r:id="rId1"/>
  </sheets>
  <definedNames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<sst xmlns="http://schemas.openxmlformats.org/spreadsheetml/2006/main" count="93" uniqueCount="93">
  <si>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</si>
  <si>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</si>
  <si>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</si>
  <si>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</si>
  <si>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</si>
  <si>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</si>
  <si>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</si>
  <si>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</si>
  <si>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</si>
  <si>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</si>
  <si>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</si>
  <si>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</si>
  <si>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</si>
  <si>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</si>
  <si>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</si>
  <si>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</si>
  <si>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</si>
  <si>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</si>
  <si>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</si>
  <si>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</si>
  <si>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</si>
  <si>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</si>
  <si>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</si>
  <si>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</si>
  <si>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</si>
  <si>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</si>
  <si>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</si>
  <si>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</si>
  <si>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</si>
  <si>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</si>
  <si>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</si>
  <si>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</si>
  <si>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</si>
  <si>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</si>
  <si>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</si>
  <si>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</si>
  <si>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</si>
  <si>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</si>
  <si>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</si>
  <si>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</si>
  <si>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</si>
  <si>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</si>
  <si>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</si>
  <si>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</si>
  <si>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</si>
  <si>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</si>
  <si>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</si>
  <si>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</si>
  <si>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</si>
  <si>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</si>
  <si>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</si>
  <si>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</si>
  <si>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</si>
  <si>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</si>
  <si>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</si>
  <si>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</si>
  <si>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</si>
  <si>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</si>
  <si>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</si>
  <si>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</si>
  <si>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</si>
  <si>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</si>
  <si>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</si>
  <si>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</si>
  <si>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</si>
  <si>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</si>
  <si>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</si>
  <si>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</si>
  <si>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</si>
  <si>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</si>
  <si>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</si>
  <si>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</si>
  <si>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</si>
  <si>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</si>
  <si>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</si>
  <si>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</si>
  <si>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</si>
  <si>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</si>
  <si>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</si>
  <si>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</si>
  <si>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</si>
  <si>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</si>
  <si>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</si>
  <si>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</si>
  <si>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del Municipio de Apaseo el Grande, Gto.
Estado Analítico del Ejercicio del Presupuesto de Egresos
Clasificación por Objeto del Gasto (Capítulo y Concepto)
Del 1 de Enero al 30 de Septiembre de 2024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</si>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</sst>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tabSelected="1" workbookViewId="0">
      <selection activeCell="G86" sqref="A1:G8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7" t="s">
        <v>84</v>
      </c>
      <c r="B1" s="27"/>
      <c r="C1" s="27"/>
      <c r="D1" s="27"/>
      <c r="E1" s="27"/>
      <c r="F1" s="27"/>
      <c r="G1" s="28"/>
    </row>
    <row r="2" spans="1:8" x14ac:dyDescent="0.2">
      <c r="A2" s="21"/>
      <c r="B2" s="18"/>
      <c r="C2" s="19"/>
      <c r="D2" s="16" t="s">
        <v>15</v>
      </c>
      <c r="E2" s="19"/>
      <c r="F2" s="20"/>
      <c r="G2" s="29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30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15637813.18</v>
      </c>
      <c r="C5" s="8">
        <f>SUM(C6:C12)</f>
        <v>-7.2759576141834259E-12</v>
      </c>
      <c r="D5" s="8">
        <f>B5+C5</f>
        <v>15637813.18</v>
      </c>
      <c r="E5" s="8">
        <f>SUM(E6:E12)</f>
        <v>9584499.2800000012</v>
      </c>
      <c r="F5" s="8">
        <f>SUM(F6:F12)</f>
        <v>9584499.2800000012</v>
      </c>
      <c r="G5" s="8">
        <f>D5-E5</f>
        <v>6053313.8999999985</v>
      </c>
    </row>
    <row r="6" spans="1:8" x14ac:dyDescent="0.2">
      <c r="A6" s="14" t="s">
        <v>20</v>
      </c>
      <c r="B6" s="5">
        <v>8012528.4299999997</v>
      </c>
      <c r="C6" s="5">
        <v>-125282.76</v>
      </c>
      <c r="D6" s="5">
        <f t="shared" ref="D6:D69" si="0">B6+C6</f>
        <v>7887245.6699999999</v>
      </c>
      <c r="E6" s="5">
        <v>5476223.3600000003</v>
      </c>
      <c r="F6" s="5">
        <v>5476223.3600000003</v>
      </c>
      <c r="G6" s="5">
        <f t="shared" ref="G6:G69" si="1">D6-E6</f>
        <v>2411022.3099999996</v>
      </c>
      <c r="H6" s="6">
        <v>1100</v>
      </c>
    </row>
    <row r="7" spans="1:8" x14ac:dyDescent="0.2">
      <c r="A7" s="14" t="s">
        <v>21</v>
      </c>
      <c r="B7" s="5">
        <v>1142316.78</v>
      </c>
      <c r="C7" s="5">
        <v>56645.32</v>
      </c>
      <c r="D7" s="5">
        <f t="shared" si="0"/>
        <v>1198962.1000000001</v>
      </c>
      <c r="E7" s="5">
        <v>772570.93</v>
      </c>
      <c r="F7" s="5">
        <v>772570.93</v>
      </c>
      <c r="G7" s="5">
        <f t="shared" si="1"/>
        <v>426391.17000000004</v>
      </c>
      <c r="H7" s="6">
        <v>1200</v>
      </c>
    </row>
    <row r="8" spans="1:8" x14ac:dyDescent="0.2">
      <c r="A8" s="14" t="s">
        <v>22</v>
      </c>
      <c r="B8" s="5">
        <v>1463297.6</v>
      </c>
      <c r="C8" s="5">
        <v>4640.2299999999996</v>
      </c>
      <c r="D8" s="5">
        <f t="shared" si="0"/>
        <v>1467937.83</v>
      </c>
      <c r="E8" s="5">
        <v>157207.70000000001</v>
      </c>
      <c r="F8" s="5">
        <v>157207.70000000001</v>
      </c>
      <c r="G8" s="5">
        <f t="shared" si="1"/>
        <v>1310730.1300000001</v>
      </c>
      <c r="H8" s="6">
        <v>1300</v>
      </c>
    </row>
    <row r="9" spans="1:8" x14ac:dyDescent="0.2">
      <c r="A9" s="14" t="s">
        <v>1</v>
      </c>
      <c r="B9" s="5">
        <v>2059884.65</v>
      </c>
      <c r="C9" s="5">
        <v>0</v>
      </c>
      <c r="D9" s="5">
        <f t="shared" si="0"/>
        <v>2059884.65</v>
      </c>
      <c r="E9" s="5">
        <v>1348985.74</v>
      </c>
      <c r="F9" s="5">
        <v>1348985.74</v>
      </c>
      <c r="G9" s="5">
        <f t="shared" si="1"/>
        <v>710898.90999999992</v>
      </c>
      <c r="H9" s="6">
        <v>1400</v>
      </c>
    </row>
    <row r="10" spans="1:8" x14ac:dyDescent="0.2">
      <c r="A10" s="14" t="s">
        <v>23</v>
      </c>
      <c r="B10" s="5">
        <v>2959785.72</v>
      </c>
      <c r="C10" s="5">
        <v>63997.21</v>
      </c>
      <c r="D10" s="5">
        <f t="shared" si="0"/>
        <v>3023782.93</v>
      </c>
      <c r="E10" s="5">
        <v>1829511.55</v>
      </c>
      <c r="F10" s="5">
        <v>1829511.55</v>
      </c>
      <c r="G10" s="5">
        <f t="shared" si="1"/>
        <v>1194271.3800000001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1177887.68</v>
      </c>
      <c r="C13" s="9">
        <f>SUM(C14:C22)</f>
        <v>174734.55000000002</v>
      </c>
      <c r="D13" s="9">
        <f t="shared" si="0"/>
        <v>1352622.23</v>
      </c>
      <c r="E13" s="9">
        <f>SUM(E14:E22)</f>
        <v>988557.2</v>
      </c>
      <c r="F13" s="9">
        <f>SUM(F14:F22)</f>
        <v>988557.2</v>
      </c>
      <c r="G13" s="9">
        <f t="shared" si="1"/>
        <v>364065.03</v>
      </c>
      <c r="H13" s="13">
        <v>0</v>
      </c>
    </row>
    <row r="14" spans="1:8" x14ac:dyDescent="0.2">
      <c r="A14" s="14" t="s">
        <v>25</v>
      </c>
      <c r="B14" s="5">
        <v>176435.11</v>
      </c>
      <c r="C14" s="5">
        <v>20726.2</v>
      </c>
      <c r="D14" s="5">
        <f t="shared" si="0"/>
        <v>197161.31</v>
      </c>
      <c r="E14" s="5">
        <v>118711.08</v>
      </c>
      <c r="F14" s="5">
        <v>118711.08</v>
      </c>
      <c r="G14" s="5">
        <f t="shared" si="1"/>
        <v>78450.23</v>
      </c>
      <c r="H14" s="6">
        <v>2100</v>
      </c>
    </row>
    <row r="15" spans="1:8" x14ac:dyDescent="0.2">
      <c r="A15" s="14" t="s">
        <v>26</v>
      </c>
      <c r="B15" s="5">
        <v>261386</v>
      </c>
      <c r="C15" s="5">
        <v>-6500</v>
      </c>
      <c r="D15" s="5">
        <f t="shared" si="0"/>
        <v>254886</v>
      </c>
      <c r="E15" s="5">
        <v>191061.66</v>
      </c>
      <c r="F15" s="5">
        <v>191061.66</v>
      </c>
      <c r="G15" s="5">
        <f t="shared" si="1"/>
        <v>63824.34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18491.43</v>
      </c>
      <c r="C17" s="5">
        <v>183638.61</v>
      </c>
      <c r="D17" s="5">
        <f t="shared" si="0"/>
        <v>202130.03999999998</v>
      </c>
      <c r="E17" s="5">
        <v>199401.15</v>
      </c>
      <c r="F17" s="5">
        <v>199401.15</v>
      </c>
      <c r="G17" s="5">
        <f t="shared" si="1"/>
        <v>2728.8899999999849</v>
      </c>
      <c r="H17" s="6">
        <v>2400</v>
      </c>
    </row>
    <row r="18" spans="1:8" x14ac:dyDescent="0.2">
      <c r="A18" s="14" t="s">
        <v>29</v>
      </c>
      <c r="B18" s="5">
        <v>55196.13</v>
      </c>
      <c r="C18" s="5">
        <v>-11350</v>
      </c>
      <c r="D18" s="5">
        <f t="shared" si="0"/>
        <v>43846.13</v>
      </c>
      <c r="E18" s="5">
        <v>14687.53</v>
      </c>
      <c r="F18" s="5">
        <v>14687.53</v>
      </c>
      <c r="G18" s="5">
        <f t="shared" si="1"/>
        <v>29158.6</v>
      </c>
      <c r="H18" s="6">
        <v>2500</v>
      </c>
    </row>
    <row r="19" spans="1:8" x14ac:dyDescent="0.2">
      <c r="A19" s="14" t="s">
        <v>30</v>
      </c>
      <c r="B19" s="5">
        <v>582310.05000000005</v>
      </c>
      <c r="C19" s="5">
        <v>-58190.68</v>
      </c>
      <c r="D19" s="5">
        <f t="shared" si="0"/>
        <v>524119.37000000005</v>
      </c>
      <c r="E19" s="5">
        <v>363668.34</v>
      </c>
      <c r="F19" s="5">
        <v>363668.34</v>
      </c>
      <c r="G19" s="5">
        <f t="shared" si="1"/>
        <v>160451.03000000003</v>
      </c>
      <c r="H19" s="6">
        <v>2600</v>
      </c>
    </row>
    <row r="20" spans="1:8" x14ac:dyDescent="0.2">
      <c r="A20" s="14" t="s">
        <v>31</v>
      </c>
      <c r="B20" s="5">
        <v>1200</v>
      </c>
      <c r="C20" s="5">
        <v>3855.6</v>
      </c>
      <c r="D20" s="5">
        <f t="shared" si="0"/>
        <v>5055.6000000000004</v>
      </c>
      <c r="E20" s="5">
        <v>0</v>
      </c>
      <c r="F20" s="5">
        <v>0</v>
      </c>
      <c r="G20" s="5">
        <f t="shared" si="1"/>
        <v>5055.6000000000004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82868.960000000006</v>
      </c>
      <c r="C22" s="5">
        <v>42554.82</v>
      </c>
      <c r="D22" s="5">
        <f t="shared" si="0"/>
        <v>125423.78</v>
      </c>
      <c r="E22" s="5">
        <v>101027.44</v>
      </c>
      <c r="F22" s="5">
        <v>101027.44</v>
      </c>
      <c r="G22" s="5">
        <f t="shared" si="1"/>
        <v>24396.339999999997</v>
      </c>
      <c r="H22" s="6">
        <v>2900</v>
      </c>
    </row>
    <row r="23" spans="1:8" x14ac:dyDescent="0.2">
      <c r="A23" s="12" t="s">
        <v>17</v>
      </c>
      <c r="B23" s="9">
        <f>SUM(B24:B32)</f>
        <v>1026240.75</v>
      </c>
      <c r="C23" s="9">
        <f>SUM(C24:C32)</f>
        <v>58478.85</v>
      </c>
      <c r="D23" s="9">
        <f t="shared" si="0"/>
        <v>1084719.6000000001</v>
      </c>
      <c r="E23" s="9">
        <f>SUM(E24:E32)</f>
        <v>717016.16</v>
      </c>
      <c r="F23" s="9">
        <f>SUM(F24:F32)</f>
        <v>717016.16</v>
      </c>
      <c r="G23" s="9">
        <f t="shared" si="1"/>
        <v>367703.44000000006</v>
      </c>
      <c r="H23" s="13">
        <v>0</v>
      </c>
    </row>
    <row r="24" spans="1:8" x14ac:dyDescent="0.2">
      <c r="A24" s="14" t="s">
        <v>34</v>
      </c>
      <c r="B24" s="5">
        <v>144609.56</v>
      </c>
      <c r="C24" s="5">
        <v>1076.28</v>
      </c>
      <c r="D24" s="5">
        <f t="shared" si="0"/>
        <v>145685.84</v>
      </c>
      <c r="E24" s="5">
        <v>104989.29</v>
      </c>
      <c r="F24" s="5">
        <v>104989.29</v>
      </c>
      <c r="G24" s="5">
        <f t="shared" si="1"/>
        <v>40696.550000000003</v>
      </c>
      <c r="H24" s="6">
        <v>3100</v>
      </c>
    </row>
    <row r="25" spans="1:8" x14ac:dyDescent="0.2">
      <c r="A25" s="14" t="s">
        <v>35</v>
      </c>
      <c r="B25" s="5">
        <v>39730</v>
      </c>
      <c r="C25" s="5">
        <v>0</v>
      </c>
      <c r="D25" s="5">
        <f t="shared" si="0"/>
        <v>39730</v>
      </c>
      <c r="E25" s="5">
        <v>26100</v>
      </c>
      <c r="F25" s="5">
        <v>26100</v>
      </c>
      <c r="G25" s="5">
        <f t="shared" si="1"/>
        <v>13630</v>
      </c>
      <c r="H25" s="6">
        <v>3200</v>
      </c>
    </row>
    <row r="26" spans="1:8" x14ac:dyDescent="0.2">
      <c r="A26" s="14" t="s">
        <v>36</v>
      </c>
      <c r="B26" s="5">
        <v>21500</v>
      </c>
      <c r="C26" s="5">
        <v>25720</v>
      </c>
      <c r="D26" s="5">
        <f t="shared" si="0"/>
        <v>47220</v>
      </c>
      <c r="E26" s="5">
        <v>36604.49</v>
      </c>
      <c r="F26" s="5">
        <v>36604.49</v>
      </c>
      <c r="G26" s="5">
        <f t="shared" si="1"/>
        <v>10615.510000000002</v>
      </c>
      <c r="H26" s="6">
        <v>3300</v>
      </c>
    </row>
    <row r="27" spans="1:8" x14ac:dyDescent="0.2">
      <c r="A27" s="14" t="s">
        <v>37</v>
      </c>
      <c r="B27" s="5">
        <v>106461.45</v>
      </c>
      <c r="C27" s="5">
        <v>31050.11</v>
      </c>
      <c r="D27" s="5">
        <f t="shared" si="0"/>
        <v>137511.56</v>
      </c>
      <c r="E27" s="5">
        <v>131924.44</v>
      </c>
      <c r="F27" s="5">
        <v>131924.44</v>
      </c>
      <c r="G27" s="5">
        <f t="shared" si="1"/>
        <v>5587.1199999999953</v>
      </c>
      <c r="H27" s="6">
        <v>3400</v>
      </c>
    </row>
    <row r="28" spans="1:8" x14ac:dyDescent="0.2">
      <c r="A28" s="14" t="s">
        <v>38</v>
      </c>
      <c r="B28" s="5">
        <v>100491.69</v>
      </c>
      <c r="C28" s="5">
        <v>11588</v>
      </c>
      <c r="D28" s="5">
        <f t="shared" si="0"/>
        <v>112079.69</v>
      </c>
      <c r="E28" s="5">
        <v>49255.95</v>
      </c>
      <c r="F28" s="5">
        <v>49255.95</v>
      </c>
      <c r="G28" s="5">
        <f t="shared" si="1"/>
        <v>62823.740000000005</v>
      </c>
      <c r="H28" s="6">
        <v>3500</v>
      </c>
    </row>
    <row r="29" spans="1:8" x14ac:dyDescent="0.2">
      <c r="A29" s="14" t="s">
        <v>39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5">
        <v>18360</v>
      </c>
      <c r="C30" s="5">
        <v>-5000</v>
      </c>
      <c r="D30" s="5">
        <f t="shared" si="0"/>
        <v>13360</v>
      </c>
      <c r="E30" s="5">
        <v>8474.99</v>
      </c>
      <c r="F30" s="5">
        <v>8474.99</v>
      </c>
      <c r="G30" s="5">
        <f t="shared" si="1"/>
        <v>4885.01</v>
      </c>
      <c r="H30" s="6">
        <v>3700</v>
      </c>
    </row>
    <row r="31" spans="1:8" x14ac:dyDescent="0.2">
      <c r="A31" s="14" t="s">
        <v>41</v>
      </c>
      <c r="B31" s="5">
        <v>245337.92</v>
      </c>
      <c r="C31" s="5">
        <v>-21409.18</v>
      </c>
      <c r="D31" s="5">
        <f t="shared" si="0"/>
        <v>223928.74000000002</v>
      </c>
      <c r="E31" s="5">
        <v>105299.02</v>
      </c>
      <c r="F31" s="5">
        <v>105299.02</v>
      </c>
      <c r="G31" s="5">
        <f t="shared" si="1"/>
        <v>118629.72000000002</v>
      </c>
      <c r="H31" s="6">
        <v>3800</v>
      </c>
    </row>
    <row r="32" spans="1:8" x14ac:dyDescent="0.2">
      <c r="A32" s="14" t="s">
        <v>0</v>
      </c>
      <c r="B32" s="5">
        <v>349750.13</v>
      </c>
      <c r="C32" s="5">
        <v>15453.64</v>
      </c>
      <c r="D32" s="5">
        <f t="shared" si="0"/>
        <v>365203.77</v>
      </c>
      <c r="E32" s="5">
        <v>254367.98</v>
      </c>
      <c r="F32" s="5">
        <v>254367.98</v>
      </c>
      <c r="G32" s="5">
        <f t="shared" si="1"/>
        <v>110835.79000000001</v>
      </c>
      <c r="H32" s="6">
        <v>3900</v>
      </c>
    </row>
    <row r="33" spans="1:8" x14ac:dyDescent="0.2">
      <c r="A33" s="12" t="s">
        <v>80</v>
      </c>
      <c r="B33" s="9">
        <f>SUM(B34:B42)</f>
        <v>261600</v>
      </c>
      <c r="C33" s="9">
        <f>SUM(C34:C42)</f>
        <v>44689.18</v>
      </c>
      <c r="D33" s="9">
        <f t="shared" si="0"/>
        <v>306289.18</v>
      </c>
      <c r="E33" s="9">
        <f>SUM(E34:E42)</f>
        <v>242372.96</v>
      </c>
      <c r="F33" s="9">
        <f>SUM(F34:F42)</f>
        <v>242372.96</v>
      </c>
      <c r="G33" s="9">
        <f t="shared" si="1"/>
        <v>63916.22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261600</v>
      </c>
      <c r="C37" s="5">
        <v>44689.18</v>
      </c>
      <c r="D37" s="5">
        <f t="shared" si="0"/>
        <v>306289.18</v>
      </c>
      <c r="E37" s="5">
        <v>242372.96</v>
      </c>
      <c r="F37" s="5">
        <v>242372.96</v>
      </c>
      <c r="G37" s="5">
        <f t="shared" si="1"/>
        <v>63916.22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51933.45</v>
      </c>
      <c r="C43" s="9">
        <f>SUM(C44:C52)</f>
        <v>1277415.71</v>
      </c>
      <c r="D43" s="9">
        <f t="shared" si="0"/>
        <v>1329349.1599999999</v>
      </c>
      <c r="E43" s="9">
        <f>SUM(E44:E52)</f>
        <v>866415.71</v>
      </c>
      <c r="F43" s="9">
        <f>SUM(F44:F52)</f>
        <v>866415.71</v>
      </c>
      <c r="G43" s="9">
        <f t="shared" si="1"/>
        <v>462933.44999999995</v>
      </c>
      <c r="H43" s="13">
        <v>0</v>
      </c>
    </row>
    <row r="44" spans="1:8" x14ac:dyDescent="0.2">
      <c r="A44" s="4" t="s">
        <v>49</v>
      </c>
      <c r="B44" s="5">
        <v>25000</v>
      </c>
      <c r="C44" s="5">
        <v>111649.49</v>
      </c>
      <c r="D44" s="5">
        <f t="shared" si="0"/>
        <v>136649.49</v>
      </c>
      <c r="E44" s="5">
        <v>97116.04</v>
      </c>
      <c r="F44" s="5">
        <v>97116.04</v>
      </c>
      <c r="G44" s="5">
        <f t="shared" si="1"/>
        <v>39533.449999999997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26933.45</v>
      </c>
      <c r="C46" s="5">
        <v>88756.22</v>
      </c>
      <c r="D46" s="5">
        <f t="shared" si="0"/>
        <v>115689.67</v>
      </c>
      <c r="E46" s="5">
        <v>26699.67</v>
      </c>
      <c r="F46" s="5">
        <v>26699.67</v>
      </c>
      <c r="G46" s="5">
        <f t="shared" si="1"/>
        <v>88990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1077010</v>
      </c>
      <c r="D47" s="5">
        <f t="shared" si="0"/>
        <v>1077010</v>
      </c>
      <c r="E47" s="5">
        <v>742600</v>
      </c>
      <c r="F47" s="5">
        <v>742600</v>
      </c>
      <c r="G47" s="5">
        <f t="shared" si="1"/>
        <v>334410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401273.43</v>
      </c>
      <c r="C65" s="9">
        <f>SUM(C66:C68)</f>
        <v>-250779.92</v>
      </c>
      <c r="D65" s="9">
        <f t="shared" si="0"/>
        <v>150493.50999999998</v>
      </c>
      <c r="E65" s="9">
        <f>SUM(E66:E68)</f>
        <v>85606.03</v>
      </c>
      <c r="F65" s="9">
        <f>SUM(F66:F68)</f>
        <v>85606.03</v>
      </c>
      <c r="G65" s="9">
        <f t="shared" si="1"/>
        <v>64887.479999999981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401273.43</v>
      </c>
      <c r="C68" s="5">
        <v>-250779.92</v>
      </c>
      <c r="D68" s="5">
        <f t="shared" si="0"/>
        <v>150493.50999999998</v>
      </c>
      <c r="E68" s="5">
        <v>85606.03</v>
      </c>
      <c r="F68" s="5">
        <v>85606.03</v>
      </c>
      <c r="G68" s="5">
        <f t="shared" si="1"/>
        <v>64887.479999999981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18556748.489999998</v>
      </c>
      <c r="C77" s="11">
        <f t="shared" si="4"/>
        <v>1304538.3700000001</v>
      </c>
      <c r="D77" s="11">
        <f t="shared" si="4"/>
        <v>19861286.860000003</v>
      </c>
      <c r="E77" s="11">
        <f t="shared" si="4"/>
        <v>12484467.340000002</v>
      </c>
      <c r="F77" s="11">
        <f t="shared" si="4"/>
        <v>12484467.340000002</v>
      </c>
      <c r="G77" s="11">
        <f t="shared" si="4"/>
        <v>7376819.5199999996</v>
      </c>
    </row>
    <row r="79" spans="1:8" x14ac:dyDescent="0.2">
      <c r="A79" s="1" t="s">
        <v>78</v>
      </c>
    </row>
    <row r="81" spans="1:6" s="26" customFormat="1" x14ac:dyDescent="0.2">
      <c r="A81" s="23" t="s">
        <v>85</v>
      </c>
      <c r="B81" s="24"/>
      <c r="C81" s="25"/>
      <c r="D81" s="23" t="s">
        <v>86</v>
      </c>
      <c r="E81" s="23"/>
      <c r="F81" s="25"/>
    </row>
    <row r="82" spans="1:6" s="26" customFormat="1" x14ac:dyDescent="0.2">
      <c r="A82" s="23"/>
      <c r="B82" s="24"/>
      <c r="C82" s="25"/>
      <c r="D82" s="23"/>
      <c r="E82" s="23"/>
      <c r="F82" s="25"/>
    </row>
    <row r="83" spans="1:6" s="26" customFormat="1" x14ac:dyDescent="0.2">
      <c r="A83" s="23"/>
      <c r="B83" s="24"/>
      <c r="C83" s="25"/>
      <c r="D83" s="23"/>
      <c r="E83" s="23"/>
      <c r="F83" s="25"/>
    </row>
    <row r="84" spans="1:6" s="26" customFormat="1" x14ac:dyDescent="0.2">
      <c r="A84" s="23" t="s">
        <v>87</v>
      </c>
      <c r="B84" s="24"/>
      <c r="C84" s="25"/>
      <c r="D84" s="23" t="s">
        <v>88</v>
      </c>
      <c r="E84" s="23"/>
      <c r="F84" s="25"/>
    </row>
    <row r="85" spans="1:6" s="26" customFormat="1" x14ac:dyDescent="0.2">
      <c r="A85" s="23" t="s">
        <v>89</v>
      </c>
      <c r="B85" s="24"/>
      <c r="C85" s="25"/>
      <c r="D85" s="23" t="s">
        <v>90</v>
      </c>
      <c r="E85" s="23"/>
      <c r="F85" s="25"/>
    </row>
    <row r="86" spans="1:6" s="26" customFormat="1" x14ac:dyDescent="0.2">
      <c r="A86" s="23" t="s">
        <v>91</v>
      </c>
      <c r="B86" s="24"/>
      <c r="C86" s="25"/>
      <c r="D86" s="23" t="s">
        <v>92</v>
      </c>
      <c r="E86" s="23"/>
      <c r="F86" s="25"/>
    </row>
  </sheetData>
  <sheetProtection formatCells="0" formatColumns="0" formatRows="0" autoFilter="0"/>
  <mergeCells count="2">
    <mergeCell ref="A1:G1"/>
    <mergeCell ref="G2:G3"/>
  </mergeCells>
  <printOptions horizontalCentered="1"/>
  <pageMargins left="0.25" right="0.25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DM</cp:lastModifiedBy>
  <cp:lastPrinted>2024-10-15T15:45:44Z</cp:lastPrinted>
  <dcterms:created xsi:type="dcterms:W3CDTF">2014-02-10T03:37:14Z</dcterms:created>
  <dcterms:modified xsi:type="dcterms:W3CDTF">2024-10-15T17:19:12Z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