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FORMATOS\"/>
    </mc:Choice>
  </mc:AlternateContent>
  <bookViews>
    <workbookView xWindow="0" yWindow="0" windowWidth="28800" windowHeight="1068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G34" i="1"/>
  <c r="D34" i="1"/>
  <c r="D33" i="1"/>
  <c r="G33" i="1" s="1"/>
  <c r="D32" i="1"/>
  <c r="G32" i="1" s="1"/>
  <c r="G31" i="1" s="1"/>
  <c r="F31" i="1"/>
  <c r="E31" i="1"/>
  <c r="D31" i="1"/>
  <c r="C31" i="1"/>
  <c r="B31" i="1"/>
  <c r="G30" i="1"/>
  <c r="D30" i="1"/>
  <c r="D29" i="1"/>
  <c r="G29" i="1" s="1"/>
  <c r="D28" i="1"/>
  <c r="G28" i="1" s="1"/>
  <c r="D27" i="1"/>
  <c r="D26" i="1" s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G22" i="1"/>
  <c r="D22" i="1"/>
  <c r="D21" i="1"/>
  <c r="G21" i="1" s="1"/>
  <c r="D20" i="1"/>
  <c r="G20" i="1" s="1"/>
  <c r="G19" i="1" s="1"/>
  <c r="F19" i="1"/>
  <c r="E19" i="1"/>
  <c r="D19" i="1"/>
  <c r="C19" i="1"/>
  <c r="B19" i="1"/>
  <c r="G18" i="1"/>
  <c r="D18" i="1"/>
  <c r="D17" i="1"/>
  <c r="G17" i="1" s="1"/>
  <c r="D16" i="1"/>
  <c r="G16" i="1" s="1"/>
  <c r="D15" i="1"/>
  <c r="G15" i="1" s="1"/>
  <c r="D14" i="1"/>
  <c r="D10" i="1" s="1"/>
  <c r="D13" i="1"/>
  <c r="G13" i="1" s="1"/>
  <c r="G12" i="1"/>
  <c r="D12" i="1"/>
  <c r="D11" i="1"/>
  <c r="G11" i="1" s="1"/>
  <c r="F10" i="1"/>
  <c r="F6" i="1" s="1"/>
  <c r="E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G14" i="1" l="1"/>
  <c r="G10" i="1" s="1"/>
  <c r="G6" i="1" s="1"/>
  <c r="G27" i="1"/>
  <c r="G26" i="1" s="1"/>
  <c r="E6" i="1"/>
  <c r="B6" i="1"/>
  <c r="C6" i="1"/>
  <c r="D6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<sst xmlns="http://schemas.openxmlformats.org/spreadsheetml/2006/main" count="43" uniqueCount="43">
  <si>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</si>
  <si>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</si>
  <si>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</si>
  <si>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</si>
  <si>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</si>
  <si>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</si>
  <si>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</si>
  <si>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</si>
  <si>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</si>
  <si>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</si>
  <si>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</si>
  <si>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</si>
  <si>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</si>
  <si>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</si>
  <si>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</si>
  <si>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</si>
  <si>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</si>
  <si>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</si>
  <si>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</si>
  <si>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</si>
  <si>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</si>
  <si>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</si>
  <si>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</si>
  <si>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</si>
  <si>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</si>
  <si>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</si>
  <si>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</si>
  <si>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</si>
  <si>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</si>
  <si>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</si>
  <si>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</si>
  <si>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</si>
  <si>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</si>
  <si>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</si>
  <si>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</si>
  <si>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</si>
  <si>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</si>
  <si>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</si>
  <si>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</si>
  <si>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</si>
  <si>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</si>
  <si>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del Municipio de Apaseo el Grande, Gto.
Gasto por Categoría Programática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</si>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</sst>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0" fontId="5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zoomScaleNormal="100" zoomScaleSheetLayoutView="90" workbookViewId="0">
      <selection activeCell="K29" sqref="K2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5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3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18556748.490000002</v>
      </c>
      <c r="C6" s="10">
        <f t="shared" ref="C6:G6" si="0">+C7+C10+C19+C23+C26+C31</f>
        <v>1304538.3699999999</v>
      </c>
      <c r="D6" s="10">
        <f t="shared" si="0"/>
        <v>19861286.859999999</v>
      </c>
      <c r="E6" s="10">
        <f t="shared" si="0"/>
        <v>8066414.7000000011</v>
      </c>
      <c r="F6" s="10">
        <f t="shared" si="0"/>
        <v>8066414.7000000011</v>
      </c>
      <c r="G6" s="10">
        <f t="shared" si="0"/>
        <v>11794872.159999998</v>
      </c>
    </row>
    <row r="7" spans="1:7" x14ac:dyDescent="0.2">
      <c r="A7" s="20" t="s">
        <v>11</v>
      </c>
      <c r="B7" s="11">
        <f>SUM(B8:B9)</f>
        <v>11415455.74</v>
      </c>
      <c r="C7" s="11">
        <f>SUM(C8:C9)</f>
        <v>1037.92</v>
      </c>
      <c r="D7" s="11">
        <f t="shared" ref="D7:G7" si="1">SUM(D8:D9)</f>
        <v>11416493.66</v>
      </c>
      <c r="E7" s="11">
        <f t="shared" si="1"/>
        <v>4737390.4800000004</v>
      </c>
      <c r="F7" s="11">
        <f t="shared" si="1"/>
        <v>4737390.4800000004</v>
      </c>
      <c r="G7" s="11">
        <f t="shared" si="1"/>
        <v>6679103.1799999997</v>
      </c>
    </row>
    <row r="8" spans="1:7" x14ac:dyDescent="0.2">
      <c r="A8" s="21" t="s">
        <v>12</v>
      </c>
      <c r="B8" s="12">
        <v>11415455.74</v>
      </c>
      <c r="C8" s="12">
        <v>1037.92</v>
      </c>
      <c r="D8" s="12">
        <f>B8+C8</f>
        <v>11416493.66</v>
      </c>
      <c r="E8" s="12">
        <v>4737390.4800000004</v>
      </c>
      <c r="F8" s="12">
        <v>4737390.4800000004</v>
      </c>
      <c r="G8" s="12">
        <f>D8-E8</f>
        <v>6679103.1799999997</v>
      </c>
    </row>
    <row r="9" spans="1:7" x14ac:dyDescent="0.2">
      <c r="A9" s="21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0" t="s">
        <v>14</v>
      </c>
      <c r="B10" s="11">
        <f>SUM(B11:B18)</f>
        <v>7141292.75</v>
      </c>
      <c r="C10" s="11">
        <f>SUM(C11:C18)</f>
        <v>1303500.45</v>
      </c>
      <c r="D10" s="11">
        <f t="shared" ref="D10:G10" si="2">SUM(D11:D18)</f>
        <v>8444793.1999999993</v>
      </c>
      <c r="E10" s="11">
        <f t="shared" si="2"/>
        <v>3329024.22</v>
      </c>
      <c r="F10" s="11">
        <f t="shared" si="2"/>
        <v>3329024.22</v>
      </c>
      <c r="G10" s="11">
        <f t="shared" si="2"/>
        <v>5115768.9799999986</v>
      </c>
    </row>
    <row r="11" spans="1:7" x14ac:dyDescent="0.2">
      <c r="A11" s="21" t="s">
        <v>15</v>
      </c>
      <c r="B11" s="12">
        <v>7141292.75</v>
      </c>
      <c r="C11" s="12">
        <v>1303500.45</v>
      </c>
      <c r="D11" s="12">
        <f t="shared" ref="D11:D18" si="3">B11+C11</f>
        <v>8444793.1999999993</v>
      </c>
      <c r="E11" s="12">
        <v>3329024.22</v>
      </c>
      <c r="F11" s="12">
        <v>3329024.22</v>
      </c>
      <c r="G11" s="12">
        <f t="shared" ref="G11:G18" si="4">D11-E11</f>
        <v>5115768.9799999986</v>
      </c>
    </row>
    <row r="12" spans="1:7" x14ac:dyDescent="0.2">
      <c r="A12" s="21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1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0" t="s">
        <v>23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0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0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0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30">
        <f t="shared" ref="B37:G37" si="17">+B6+B33+B34+B35</f>
        <v>18556748.490000002</v>
      </c>
      <c r="C37" s="30">
        <f t="shared" si="17"/>
        <v>1304538.3699999999</v>
      </c>
      <c r="D37" s="30">
        <f t="shared" si="17"/>
        <v>19861286.859999999</v>
      </c>
      <c r="E37" s="30">
        <f t="shared" si="17"/>
        <v>8066414.7000000011</v>
      </c>
      <c r="F37" s="30">
        <f t="shared" si="17"/>
        <v>8066414.7000000011</v>
      </c>
      <c r="G37" s="30">
        <f t="shared" si="17"/>
        <v>11794872.159999998</v>
      </c>
    </row>
    <row r="38" spans="1:7" x14ac:dyDescent="0.2">
      <c r="A38" s="31" t="s">
        <v>42</v>
      </c>
    </row>
  </sheetData>
  <sheetProtection formatCells="0" formatColumns="0" formatRows="0" autoFilter="0"/>
  <protectedRanges>
    <protectedRange sqref="A39:G65523 B38:G38" name="Rango1"/>
    <protectedRange sqref="A12:A18 A20:A22 A24:A25 A27:A30 A32 A8:A9 A36:G36 A11" name="Rango1_3"/>
    <protectedRange sqref="B4:G5" name="Rango1_2_2"/>
    <protectedRange sqref="A37" name="Rango1_1_2"/>
    <protectedRange sqref="B6:G6" name="Rango1_2_2_1"/>
    <protectedRange sqref="B7:G9" name="Rango1_3_1"/>
    <protectedRange sqref="B10:G11" name="Rango1_3_2"/>
    <protectedRange sqref="B12:G35" name="Rango1_3_3"/>
    <protectedRange sqref="B37:G37" name="Rango1_1_2_1"/>
    <protectedRange sqref="A38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DM</cp:lastModifiedBy>
  <cp:revision/>
  <dcterms:created xsi:type="dcterms:W3CDTF">2012-12-11T21:13:37Z</dcterms:created>
  <dcterms:modified xsi:type="dcterms:W3CDTF">2024-07-18T15:44:16Z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