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<sst xmlns="http://schemas.openxmlformats.org/spreadsheetml/2006/main" count="66" uniqueCount="65">
  <si>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</si>
  <si>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</si>
  <si>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</si>
  <si>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</si>
  <si>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</si>
  <si>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</si>
  <si>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</si>
  <si>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</si>
  <si>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</si>
  <si>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</si>
  <si>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</si>
  <si>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</si>
  <si>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</si>
  <si>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</si>
  <si>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</si>
  <si>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</si>
  <si>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</si>
  <si>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</si>
  <si>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</si>
  <si>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</si>
  <si>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</si>
  <si>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</si>
  <si>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</si>
  <si>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</si>
  <si>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</si>
  <si>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</si>
  <si>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</si>
  <si>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</si>
  <si>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</si>
  <si>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</si>
  <si>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</si>
  <si>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</si>
  <si>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</si>
  <si>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</si>
  <si>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</si>
  <si>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</si>
  <si>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</si>
  <si>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</si>
  <si>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</si>
  <si>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</si>
  <si>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</si>
  <si>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</si>
  <si>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</si>
  <si>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</si>
  <si>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</si>
  <si>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</si>
  <si>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</si>
  <si>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</si>
  <si>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</si>
  <si>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</si>
  <si>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</si>
  <si>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</si>
  <si>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</si>
  <si>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</si>
  <si>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</si>
  <si>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</si>
  <si>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</si>
  <si>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</si>
  <si>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</si>
  <si>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</si>
  <si>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Situación Financiera
Al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</si>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</sst>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zoomScaleSheetLayoutView="100" workbookViewId="0">
      <selection activeCell="A57"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2434186.15</v>
      </c>
      <c r="C5" s="19">
        <v>1400001.22</v>
      </c>
      <c r="D5" s="9" t="s">
        <v>36</v>
      </c>
      <c r="E5" s="19">
        <v>913597.17</v>
      </c>
      <c r="F5" s="22">
        <v>1031792.86</v>
      </c>
    </row>
    <row r="6" spans="1:6" x14ac:dyDescent="0.2">
      <c r="A6" s="9" t="s">
        <v>23</v>
      </c>
      <c r="B6" s="19">
        <v>193960.75</v>
      </c>
      <c r="C6" s="19">
        <v>183960.75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5470.02</v>
      </c>
      <c r="F12" s="22">
        <v>5470.02</v>
      </c>
    </row>
    <row r="13" spans="1:6" x14ac:dyDescent="0.2">
      <c r="A13" s="8" t="s">
        <v>52</v>
      </c>
      <c r="B13" s="21">
        <f>SUM(B5:B11)</f>
        <v>2628146.9</v>
      </c>
      <c r="C13" s="21">
        <f>SUM(C5:C11)</f>
        <v>1583961.97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919067.19000000006</v>
      </c>
      <c r="F14" s="26">
        <f>SUM(F5:F12)</f>
        <v>1037262.88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2">
        <v>0</v>
      </c>
    </row>
    <row r="18" spans="1:6" x14ac:dyDescent="0.2">
      <c r="A18" s="9" t="s">
        <v>30</v>
      </c>
      <c r="B18" s="19">
        <v>4892356.93</v>
      </c>
      <c r="C18" s="19">
        <v>4892356.93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2338960.58</v>
      </c>
      <c r="C19" s="19">
        <v>2280149.79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72771</v>
      </c>
      <c r="C20" s="19">
        <v>72771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-2427128.6</v>
      </c>
      <c r="C21" s="19">
        <v>-2427128.6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4876959.91</v>
      </c>
      <c r="C26" s="21">
        <f>SUM(C16:C24)</f>
        <v>4818149.1199999992</v>
      </c>
      <c r="D26" s="12" t="s">
        <v>50</v>
      </c>
      <c r="E26" s="21">
        <f>SUM(E24+E14)</f>
        <v>919067.19000000006</v>
      </c>
      <c r="F26" s="26">
        <f>SUM(F14+F24)</f>
        <v>1037262.88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7505106.8100000005</v>
      </c>
      <c r="C28" s="21">
        <f>C13+C26</f>
        <v>6402111.0899999989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1560119.94</v>
      </c>
      <c r="F30" s="26">
        <f>SUM(F31:F33)</f>
        <v>1560119.94</v>
      </c>
    </row>
    <row r="31" spans="1:6" x14ac:dyDescent="0.2">
      <c r="A31" s="16"/>
      <c r="B31" s="14"/>
      <c r="C31" s="15"/>
      <c r="D31" s="9" t="s">
        <v>2</v>
      </c>
      <c r="E31" s="19">
        <v>1560119.94</v>
      </c>
      <c r="F31" s="22">
        <v>1560119.94</v>
      </c>
    </row>
    <row r="32" spans="1:6" x14ac:dyDescent="0.2">
      <c r="A32" s="16"/>
      <c r="B32" s="14"/>
      <c r="C32" s="15"/>
      <c r="D32" s="9" t="s">
        <v>13</v>
      </c>
      <c r="E32" s="19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f>SUM(E36:E40)</f>
        <v>5025919.68</v>
      </c>
      <c r="F35" s="26">
        <f>SUM(F36:F40)</f>
        <v>3804728.27</v>
      </c>
    </row>
    <row r="36" spans="1:6" x14ac:dyDescent="0.2">
      <c r="A36" s="16"/>
      <c r="B36" s="14"/>
      <c r="C36" s="15"/>
      <c r="D36" s="9" t="s">
        <v>46</v>
      </c>
      <c r="E36" s="19">
        <v>1221191.4099999999</v>
      </c>
      <c r="F36" s="22">
        <v>1301242.92</v>
      </c>
    </row>
    <row r="37" spans="1:6" x14ac:dyDescent="0.2">
      <c r="A37" s="16"/>
      <c r="B37" s="14"/>
      <c r="C37" s="15"/>
      <c r="D37" s="9" t="s">
        <v>14</v>
      </c>
      <c r="E37" s="19">
        <v>3804728.27</v>
      </c>
      <c r="F37" s="22">
        <v>2503485.35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f>SUM(E42+E35+E30)</f>
        <v>6586039.6199999992</v>
      </c>
      <c r="F46" s="26">
        <f>SUM(F42+F35+F30)</f>
        <v>5364848.21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f>E46+E26</f>
        <v>7505106.8099999996</v>
      </c>
      <c r="F48" s="21">
        <f>F46+F26</f>
        <v>6402111.0899999999</v>
      </c>
    </row>
    <row r="49" spans="1:6" x14ac:dyDescent="0.2">
      <c r="A49" s="13"/>
      <c r="B49" s="14"/>
      <c r="C49" s="14"/>
      <c r="D49" s="18"/>
      <c r="E49" s="15"/>
      <c r="F49" s="15"/>
    </row>
    <row r="51" spans="1:6" x14ac:dyDescent="0.2">
      <c r="A51" s="28" t="s">
        <v>59</v>
      </c>
    </row>
    <row r="56" spans="1:6" x14ac:dyDescent="0.2">
      <c r="A56" s="27" t="s">
        <v>61</v>
      </c>
      <c r="D56" s="27" t="s">
        <v>62</v>
      </c>
    </row>
    <row r="57" spans="1:6" x14ac:dyDescent="0.2">
      <c r="A57" s="27" t="s">
        <v>63</v>
      </c>
      <c r="D57" s="27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2024-04-25T18:16:27Z</cp:lastPrinted>
  <dcterms:created xsi:type="dcterms:W3CDTF">2012-12-11T20:26:08Z</dcterms:created>
  <dcterms:modified xsi:type="dcterms:W3CDTF">2024-04-25T18:16:58Z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