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\Documents\CONTADORA LULÚ\CUENTA PUBLICA 2024\INF PRESUPUESTARIA\"/>
    </mc:Choice>
  </mc:AlternateContent>
  <bookViews>
    <workbookView xWindow="0" yWindow="0" windowWidth="28800" windowHeight="112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1" l="1"/>
  <c r="D76" i="1"/>
  <c r="G76" i="1" s="1"/>
  <c r="D75" i="1"/>
  <c r="G75" i="1" s="1"/>
  <c r="D74" i="1"/>
  <c r="G74" i="1" s="1"/>
  <c r="D73" i="1"/>
  <c r="G73" i="1" s="1"/>
  <c r="G72" i="1"/>
  <c r="D72" i="1"/>
  <c r="D71" i="1"/>
  <c r="G71" i="1" s="1"/>
  <c r="D70" i="1"/>
  <c r="G70" i="1" s="1"/>
  <c r="F69" i="1"/>
  <c r="E69" i="1"/>
  <c r="C69" i="1"/>
  <c r="B69" i="1"/>
  <c r="D69" i="1" s="1"/>
  <c r="G69" i="1" s="1"/>
  <c r="F65" i="1"/>
  <c r="E65" i="1"/>
  <c r="C65" i="1"/>
  <c r="B65" i="1"/>
  <c r="D65" i="1" s="1"/>
  <c r="G65" i="1" s="1"/>
  <c r="D64" i="1"/>
  <c r="G64" i="1" s="1"/>
  <c r="D63" i="1"/>
  <c r="G63" i="1" s="1"/>
  <c r="D62" i="1"/>
  <c r="G62" i="1" s="1"/>
  <c r="G61" i="1"/>
  <c r="D61" i="1"/>
  <c r="D60" i="1"/>
  <c r="G60" i="1" s="1"/>
  <c r="D59" i="1"/>
  <c r="G59" i="1" s="1"/>
  <c r="D58" i="1"/>
  <c r="G58" i="1" s="1"/>
  <c r="F57" i="1"/>
  <c r="E57" i="1"/>
  <c r="D57" i="1"/>
  <c r="G57" i="1" s="1"/>
  <c r="C57" i="1"/>
  <c r="B57" i="1"/>
  <c r="D56" i="1"/>
  <c r="G56" i="1" s="1"/>
  <c r="D55" i="1"/>
  <c r="G55" i="1" s="1"/>
  <c r="D54" i="1"/>
  <c r="G54" i="1" s="1"/>
  <c r="F53" i="1"/>
  <c r="E53" i="1"/>
  <c r="D53" i="1"/>
  <c r="G53" i="1" s="1"/>
  <c r="C53" i="1"/>
  <c r="B53" i="1"/>
  <c r="F43" i="1"/>
  <c r="E43" i="1"/>
  <c r="C43" i="1"/>
  <c r="B43" i="1"/>
  <c r="D43" i="1" s="1"/>
  <c r="G43" i="1" s="1"/>
  <c r="F33" i="1"/>
  <c r="E33" i="1"/>
  <c r="D33" i="1"/>
  <c r="G33" i="1" s="1"/>
  <c r="C33" i="1"/>
  <c r="B33" i="1"/>
  <c r="F23" i="1"/>
  <c r="E23" i="1"/>
  <c r="C23" i="1"/>
  <c r="B23" i="1"/>
  <c r="D23" i="1" s="1"/>
  <c r="G23" i="1" s="1"/>
  <c r="F13" i="1"/>
  <c r="E13" i="1"/>
  <c r="E77" i="1" s="1"/>
  <c r="D13" i="1"/>
  <c r="G13" i="1" s="1"/>
  <c r="C13" i="1"/>
  <c r="B13" i="1"/>
  <c r="F5" i="1"/>
  <c r="E5" i="1"/>
  <c r="C5" i="1"/>
  <c r="C77" i="1" s="1"/>
  <c r="B5" i="1"/>
  <c r="B77" i="1" s="1"/>
  <c r="D5" i="1" l="1"/>
  <c r="D77" i="1" l="1"/>
  <c r="G5" i="1"/>
  <c r="G77" i="1" s="1"/>
</calcChain>
</file>

<file path=xl/sharedStrings.xml><?xml version="1.0" encoding="utf-8"?>
<sst xmlns="http://schemas.openxmlformats.org/spreadsheetml/2006/main" count="89" uniqueCount="89">
  <si>
    <t>Sistema para el Desarrollo Integral de la Familia del Municipio de Apaseo el Grande, Gto.
Estado Analítico del Ejercicio del Presupuesto de Egresos
Clasificación por Objeto del Gasto (Capítulo y Concepto)
Del 1 de Enero al 31 de Marzo de 2024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</si>
  <si>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</si>
  <si>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</si>
  <si>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</si>
  <si>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</si>
  <si>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</si>
  <si>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</si>
  <si>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</si>
  <si>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</si>
  <si>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</si>
  <si>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</si>
  <si>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</si>
  <si>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</si>
  <si>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</si>
  <si>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</si>
  <si>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</si>
  <si>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</si>
  <si>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</si>
  <si>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</si>
  <si>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</si>
  <si>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</si>
  <si>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</si>
  <si>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</si>
  <si>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</si>
  <si>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</si>
  <si>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</si>
  <si>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</si>
  <si>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</si>
  <si>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</si>
  <si>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</si>
  <si>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</si>
  <si>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</si>
  <si>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</si>
  <si>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</si>
  <si>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</si>
  <si>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</si>
  <si>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</si>
  <si>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</si>
  <si>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</si>
  <si>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</si>
  <si>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</si>
  <si>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</si>
  <si>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</si>
  <si>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</si>
  <si>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</si>
  <si>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</si>
  <si>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</si>
  <si>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</si>
  <si>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</si>
  <si>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</si>
  <si>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</si>
  <si>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</si>
  <si>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</si>
  <si>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</si>
  <si>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</si>
  <si>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</si>
  <si>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</si>
  <si>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</si>
  <si>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</si>
  <si>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</si>
  <si>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</si>
  <si>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</si>
  <si>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</si>
  <si>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</si>
  <si>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</si>
  <si>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</si>
  <si>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</si>
  <si>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</si>
  <si>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</si>
  <si>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</si>
  <si>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</si>
  <si>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</si>
  <si>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</si>
  <si>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</si>
  <si>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</si>
  <si>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</si>
  <si>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</si>
  <si>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</si>
  <si>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</si>
  <si>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</si>
  <si>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</si>
  <si>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</si>
  <si>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</si>
  <si>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</si>
  <si>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</si>
  <si>
    <t>LIC MARIA GUADALUPE HERRERA GARCIA</t>
  </si>
  <si>
    <t>MARIA DE LOURDES JIMENEZ HERNANDEZ</t>
  </si>
  <si>
    <t>DIRECTORA GENERAL SMDIF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</si>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</sst>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3" xfId="1" applyFont="1" applyFill="1" applyBorder="1" applyAlignment="1">
      <alignment vertical="center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left"/>
    </xf>
    <xf numFmtId="4" fontId="2" fillId="0" borderId="5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 indent="1"/>
    </xf>
    <xf numFmtId="4" fontId="3" fillId="0" borderId="10" xfId="0" applyNumberFormat="1" applyFont="1" applyFill="1" applyBorder="1" applyProtection="1">
      <protection locked="0"/>
    </xf>
    <xf numFmtId="0" fontId="4" fillId="0" borderId="9" xfId="0" applyFont="1" applyBorder="1" applyAlignment="1">
      <alignment horizontal="center" vertical="center" wrapText="1"/>
    </xf>
    <xf numFmtId="4" fontId="2" fillId="0" borderId="10" xfId="0" applyNumberFormat="1" applyFont="1" applyFill="1" applyBorder="1" applyProtection="1">
      <protection locked="0"/>
    </xf>
    <xf numFmtId="0" fontId="5" fillId="0" borderId="9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11" xfId="0" applyFont="1" applyFill="1" applyBorder="1" applyAlignment="1" applyProtection="1">
      <alignment horizontal="left" indent="1"/>
    </xf>
    <xf numFmtId="4" fontId="3" fillId="0" borderId="8" xfId="0" applyNumberFormat="1" applyFont="1" applyFill="1" applyBorder="1" applyProtection="1"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4" fontId="2" fillId="0" borderId="8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2" applyFont="1" applyFill="1" applyBorder="1" applyAlignment="1" applyProtection="1">
      <alignment vertical="top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workbookViewId="0">
      <selection sqref="A1:XFD1048576"/>
    </sheetView>
  </sheetViews>
  <sheetFormatPr baseColWidth="10" defaultColWidth="10.28515625" defaultRowHeight="15" x14ac:dyDescent="0.25"/>
  <cols>
    <col min="1" max="1" width="53.85546875" style="3" customWidth="1"/>
    <col min="2" max="2" width="15.7109375" style="3" customWidth="1"/>
    <col min="3" max="3" width="17" style="3" customWidth="1"/>
    <col min="4" max="7" width="15.7109375" style="3" customWidth="1"/>
    <col min="8" max="16384" width="10.28515625" style="3"/>
  </cols>
  <sheetData>
    <row r="1" spans="1:8" ht="50.1" customHeight="1" x14ac:dyDescent="0.25">
      <c r="A1" s="1" t="s">
        <v>0</v>
      </c>
      <c r="B1" s="1"/>
      <c r="C1" s="1"/>
      <c r="D1" s="1"/>
      <c r="E1" s="1"/>
      <c r="F1" s="1"/>
      <c r="G1" s="2"/>
    </row>
    <row r="2" spans="1:8" x14ac:dyDescent="0.25">
      <c r="A2" s="4"/>
      <c r="B2" s="5" t="s">
        <v>1</v>
      </c>
      <c r="C2" s="1"/>
      <c r="D2" s="1"/>
      <c r="E2" s="1"/>
      <c r="F2" s="2"/>
      <c r="G2" s="6" t="s">
        <v>2</v>
      </c>
    </row>
    <row r="3" spans="1:8" ht="24.95" customHeight="1" x14ac:dyDescent="0.2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8" x14ac:dyDescent="0.25">
      <c r="A4" s="4"/>
      <c r="B4" s="10">
        <v>1</v>
      </c>
      <c r="C4" s="10">
        <v>2</v>
      </c>
      <c r="D4" s="10" t="s">
        <v>9</v>
      </c>
      <c r="E4" s="10">
        <v>4</v>
      </c>
      <c r="F4" s="10">
        <v>5</v>
      </c>
      <c r="G4" s="10" t="s">
        <v>10</v>
      </c>
    </row>
    <row r="5" spans="1:8" x14ac:dyDescent="0.25">
      <c r="A5" s="11" t="s">
        <v>11</v>
      </c>
      <c r="B5" s="12">
        <f>SUM(B6:B12)</f>
        <v>15637813.18</v>
      </c>
      <c r="C5" s="12">
        <f>SUM(C6:C12)</f>
        <v>0</v>
      </c>
      <c r="D5" s="12">
        <f>B5+C5</f>
        <v>15637813.18</v>
      </c>
      <c r="E5" s="12">
        <f>SUM(E6:E12)</f>
        <v>2735425.6100000003</v>
      </c>
      <c r="F5" s="12">
        <f>SUM(F6:F12)</f>
        <v>2735425.6100000003</v>
      </c>
      <c r="G5" s="12">
        <f>D5-E5</f>
        <v>12902387.57</v>
      </c>
    </row>
    <row r="6" spans="1:8" x14ac:dyDescent="0.25">
      <c r="A6" s="13" t="s">
        <v>12</v>
      </c>
      <c r="B6" s="14">
        <v>8012528.4299999997</v>
      </c>
      <c r="C6" s="14">
        <v>0</v>
      </c>
      <c r="D6" s="14">
        <v>8012528.4299999997</v>
      </c>
      <c r="E6" s="14">
        <v>1703805.99</v>
      </c>
      <c r="F6" s="14">
        <v>1703805.99</v>
      </c>
      <c r="G6" s="14">
        <v>6308722.4399999995</v>
      </c>
      <c r="H6" s="15">
        <v>1100</v>
      </c>
    </row>
    <row r="7" spans="1:8" x14ac:dyDescent="0.25">
      <c r="A7" s="13" t="s">
        <v>13</v>
      </c>
      <c r="B7" s="14">
        <v>1142316.78</v>
      </c>
      <c r="C7" s="14">
        <v>0</v>
      </c>
      <c r="D7" s="14">
        <v>1142316.78</v>
      </c>
      <c r="E7" s="14">
        <v>225077.7</v>
      </c>
      <c r="F7" s="14">
        <v>225077.7</v>
      </c>
      <c r="G7" s="14">
        <v>917239.08000000007</v>
      </c>
      <c r="H7" s="15">
        <v>1200</v>
      </c>
    </row>
    <row r="8" spans="1:8" x14ac:dyDescent="0.25">
      <c r="A8" s="13" t="s">
        <v>14</v>
      </c>
      <c r="B8" s="14">
        <v>1463297.6</v>
      </c>
      <c r="C8" s="14">
        <v>0</v>
      </c>
      <c r="D8" s="14">
        <v>1463297.6</v>
      </c>
      <c r="E8" s="14">
        <v>15713.52</v>
      </c>
      <c r="F8" s="14">
        <v>15713.52</v>
      </c>
      <c r="G8" s="14">
        <v>1447584.08</v>
      </c>
      <c r="H8" s="15">
        <v>1300</v>
      </c>
    </row>
    <row r="9" spans="1:8" x14ac:dyDescent="0.25">
      <c r="A9" s="13" t="s">
        <v>15</v>
      </c>
      <c r="B9" s="14">
        <v>2059884.65</v>
      </c>
      <c r="C9" s="14">
        <v>0</v>
      </c>
      <c r="D9" s="14">
        <v>2059884.65</v>
      </c>
      <c r="E9" s="14">
        <v>197787.68</v>
      </c>
      <c r="F9" s="14">
        <v>197787.68</v>
      </c>
      <c r="G9" s="14">
        <v>1862096.97</v>
      </c>
      <c r="H9" s="15">
        <v>1400</v>
      </c>
    </row>
    <row r="10" spans="1:8" x14ac:dyDescent="0.25">
      <c r="A10" s="13" t="s">
        <v>16</v>
      </c>
      <c r="B10" s="14">
        <v>2959785.72</v>
      </c>
      <c r="C10" s="14">
        <v>0</v>
      </c>
      <c r="D10" s="14">
        <v>2959785.72</v>
      </c>
      <c r="E10" s="14">
        <v>593040.72</v>
      </c>
      <c r="F10" s="14">
        <v>593040.72</v>
      </c>
      <c r="G10" s="14">
        <v>2366745</v>
      </c>
      <c r="H10" s="15">
        <v>1500</v>
      </c>
    </row>
    <row r="11" spans="1:8" x14ac:dyDescent="0.25">
      <c r="A11" s="13" t="s">
        <v>17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5">
        <v>1600</v>
      </c>
    </row>
    <row r="12" spans="1:8" x14ac:dyDescent="0.25">
      <c r="A12" s="13" t="s">
        <v>18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5">
        <v>1700</v>
      </c>
    </row>
    <row r="13" spans="1:8" x14ac:dyDescent="0.25">
      <c r="A13" s="11" t="s">
        <v>19</v>
      </c>
      <c r="B13" s="16">
        <f>SUM(B14:B22)</f>
        <v>1177887.68</v>
      </c>
      <c r="C13" s="16">
        <f>SUM(C14:C22)</f>
        <v>-13429.04</v>
      </c>
      <c r="D13" s="16">
        <f t="shared" ref="D13:D76" si="0">B13+C13</f>
        <v>1164458.6399999999</v>
      </c>
      <c r="E13" s="16">
        <f>SUM(E14:E22)</f>
        <v>212710.37</v>
      </c>
      <c r="F13" s="16">
        <f>SUM(F14:F22)</f>
        <v>212710.37</v>
      </c>
      <c r="G13" s="16">
        <f t="shared" ref="G13:G76" si="1">D13-E13</f>
        <v>951748.2699999999</v>
      </c>
      <c r="H13" s="17">
        <v>0</v>
      </c>
    </row>
    <row r="14" spans="1:8" x14ac:dyDescent="0.25">
      <c r="A14" s="13" t="s">
        <v>20</v>
      </c>
      <c r="B14" s="14">
        <v>176435.11</v>
      </c>
      <c r="C14" s="14">
        <v>12632.33</v>
      </c>
      <c r="D14" s="14">
        <v>189067.43999999997</v>
      </c>
      <c r="E14" s="14">
        <v>32326.51</v>
      </c>
      <c r="F14" s="14">
        <v>32326.51</v>
      </c>
      <c r="G14" s="14">
        <v>156740.92999999996</v>
      </c>
      <c r="H14" s="15">
        <v>2100</v>
      </c>
    </row>
    <row r="15" spans="1:8" x14ac:dyDescent="0.25">
      <c r="A15" s="13" t="s">
        <v>21</v>
      </c>
      <c r="B15" s="14">
        <v>261386</v>
      </c>
      <c r="C15" s="14">
        <v>-6000</v>
      </c>
      <c r="D15" s="14">
        <v>255386</v>
      </c>
      <c r="E15" s="14">
        <v>43821.2</v>
      </c>
      <c r="F15" s="14">
        <v>43821.2</v>
      </c>
      <c r="G15" s="14">
        <v>211564.79999999999</v>
      </c>
      <c r="H15" s="15">
        <v>2200</v>
      </c>
    </row>
    <row r="16" spans="1:8" x14ac:dyDescent="0.25">
      <c r="A16" s="13" t="s">
        <v>22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5">
        <v>2300</v>
      </c>
    </row>
    <row r="17" spans="1:8" x14ac:dyDescent="0.25">
      <c r="A17" s="13" t="s">
        <v>23</v>
      </c>
      <c r="B17" s="14">
        <v>18491.43</v>
      </c>
      <c r="C17" s="14">
        <v>-3250</v>
      </c>
      <c r="D17" s="14">
        <v>15241.43</v>
      </c>
      <c r="E17" s="14">
        <v>290</v>
      </c>
      <c r="F17" s="14">
        <v>290</v>
      </c>
      <c r="G17" s="14">
        <v>14951.43</v>
      </c>
      <c r="H17" s="15">
        <v>2400</v>
      </c>
    </row>
    <row r="18" spans="1:8" x14ac:dyDescent="0.25">
      <c r="A18" s="13" t="s">
        <v>24</v>
      </c>
      <c r="B18" s="14">
        <v>55196.13</v>
      </c>
      <c r="C18" s="14">
        <v>0</v>
      </c>
      <c r="D18" s="14">
        <v>55196.13</v>
      </c>
      <c r="E18" s="14">
        <v>2046</v>
      </c>
      <c r="F18" s="14">
        <v>2046</v>
      </c>
      <c r="G18" s="14">
        <v>53150.13</v>
      </c>
      <c r="H18" s="15">
        <v>2500</v>
      </c>
    </row>
    <row r="19" spans="1:8" x14ac:dyDescent="0.25">
      <c r="A19" s="13" t="s">
        <v>25</v>
      </c>
      <c r="B19" s="14">
        <v>582310.05000000005</v>
      </c>
      <c r="C19" s="14">
        <v>-23531.37</v>
      </c>
      <c r="D19" s="14">
        <v>558778.68000000005</v>
      </c>
      <c r="E19" s="14">
        <v>107426.96</v>
      </c>
      <c r="F19" s="14">
        <v>107426.96</v>
      </c>
      <c r="G19" s="14">
        <v>451351.72000000003</v>
      </c>
      <c r="H19" s="15">
        <v>2600</v>
      </c>
    </row>
    <row r="20" spans="1:8" x14ac:dyDescent="0.25">
      <c r="A20" s="13" t="s">
        <v>26</v>
      </c>
      <c r="B20" s="14">
        <v>1200</v>
      </c>
      <c r="C20" s="14">
        <v>6720</v>
      </c>
      <c r="D20" s="14">
        <v>7920</v>
      </c>
      <c r="E20" s="14">
        <v>0</v>
      </c>
      <c r="F20" s="14">
        <v>0</v>
      </c>
      <c r="G20" s="14">
        <v>7920</v>
      </c>
      <c r="H20" s="15">
        <v>2700</v>
      </c>
    </row>
    <row r="21" spans="1:8" x14ac:dyDescent="0.25">
      <c r="A21" s="13" t="s">
        <v>27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5">
        <v>2800</v>
      </c>
    </row>
    <row r="22" spans="1:8" x14ac:dyDescent="0.25">
      <c r="A22" s="13" t="s">
        <v>28</v>
      </c>
      <c r="B22" s="14">
        <v>82868.960000000006</v>
      </c>
      <c r="C22" s="14">
        <v>0</v>
      </c>
      <c r="D22" s="14">
        <v>82868.960000000006</v>
      </c>
      <c r="E22" s="14">
        <v>26799.7</v>
      </c>
      <c r="F22" s="14">
        <v>26799.7</v>
      </c>
      <c r="G22" s="14">
        <v>56069.260000000009</v>
      </c>
      <c r="H22" s="15">
        <v>2900</v>
      </c>
    </row>
    <row r="23" spans="1:8" x14ac:dyDescent="0.25">
      <c r="A23" s="11" t="s">
        <v>29</v>
      </c>
      <c r="B23" s="16">
        <f>SUM(B24:B32)</f>
        <v>1026240.75</v>
      </c>
      <c r="C23" s="16">
        <f>SUM(C24:C32)</f>
        <v>6317.92</v>
      </c>
      <c r="D23" s="16">
        <f t="shared" si="0"/>
        <v>1032558.67</v>
      </c>
      <c r="E23" s="16">
        <f>SUM(E24:E32)</f>
        <v>259541.08</v>
      </c>
      <c r="F23" s="16">
        <f>SUM(F24:F32)</f>
        <v>259541.08</v>
      </c>
      <c r="G23" s="16">
        <f t="shared" si="1"/>
        <v>773017.59000000008</v>
      </c>
      <c r="H23" s="17">
        <v>0</v>
      </c>
    </row>
    <row r="24" spans="1:8" x14ac:dyDescent="0.25">
      <c r="A24" s="13" t="s">
        <v>30</v>
      </c>
      <c r="B24" s="14">
        <v>144609.56</v>
      </c>
      <c r="C24" s="14">
        <v>0</v>
      </c>
      <c r="D24" s="14">
        <v>144609.56</v>
      </c>
      <c r="E24" s="14">
        <v>24241.7</v>
      </c>
      <c r="F24" s="14">
        <v>24241.7</v>
      </c>
      <c r="G24" s="14">
        <v>120367.86</v>
      </c>
      <c r="H24" s="15">
        <v>3100</v>
      </c>
    </row>
    <row r="25" spans="1:8" x14ac:dyDescent="0.25">
      <c r="A25" s="13" t="s">
        <v>31</v>
      </c>
      <c r="B25" s="14">
        <v>39730</v>
      </c>
      <c r="C25" s="14">
        <v>0</v>
      </c>
      <c r="D25" s="14">
        <v>39730</v>
      </c>
      <c r="E25" s="14">
        <v>7250</v>
      </c>
      <c r="F25" s="14">
        <v>7250</v>
      </c>
      <c r="G25" s="14">
        <v>32480</v>
      </c>
      <c r="H25" s="15">
        <v>3200</v>
      </c>
    </row>
    <row r="26" spans="1:8" x14ac:dyDescent="0.25">
      <c r="A26" s="13" t="s">
        <v>32</v>
      </c>
      <c r="B26" s="14">
        <v>21500</v>
      </c>
      <c r="C26" s="14">
        <v>6000</v>
      </c>
      <c r="D26" s="14">
        <v>27500</v>
      </c>
      <c r="E26" s="14">
        <v>14384.48</v>
      </c>
      <c r="F26" s="14">
        <v>14384.48</v>
      </c>
      <c r="G26" s="14">
        <v>13115.52</v>
      </c>
      <c r="H26" s="15">
        <v>3300</v>
      </c>
    </row>
    <row r="27" spans="1:8" x14ac:dyDescent="0.25">
      <c r="A27" s="13" t="s">
        <v>33</v>
      </c>
      <c r="B27" s="14">
        <v>106461.45</v>
      </c>
      <c r="C27" s="14">
        <v>2449.92</v>
      </c>
      <c r="D27" s="14">
        <v>108911.37</v>
      </c>
      <c r="E27" s="14">
        <v>81215.199999999997</v>
      </c>
      <c r="F27" s="14">
        <v>81215.199999999997</v>
      </c>
      <c r="G27" s="14">
        <v>27696.17</v>
      </c>
      <c r="H27" s="15">
        <v>3400</v>
      </c>
    </row>
    <row r="28" spans="1:8" x14ac:dyDescent="0.25">
      <c r="A28" s="13" t="s">
        <v>34</v>
      </c>
      <c r="B28" s="14">
        <v>100491.69</v>
      </c>
      <c r="C28" s="14">
        <v>2088</v>
      </c>
      <c r="D28" s="14">
        <v>102579.69</v>
      </c>
      <c r="E28" s="14">
        <v>14517.4</v>
      </c>
      <c r="F28" s="14">
        <v>14517.4</v>
      </c>
      <c r="G28" s="14">
        <v>88062.290000000008</v>
      </c>
      <c r="H28" s="15">
        <v>3500</v>
      </c>
    </row>
    <row r="29" spans="1:8" x14ac:dyDescent="0.25">
      <c r="A29" s="13" t="s">
        <v>35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5">
        <v>3600</v>
      </c>
    </row>
    <row r="30" spans="1:8" x14ac:dyDescent="0.25">
      <c r="A30" s="13" t="s">
        <v>36</v>
      </c>
      <c r="B30" s="14">
        <v>18360</v>
      </c>
      <c r="C30" s="14">
        <v>0</v>
      </c>
      <c r="D30" s="14">
        <v>18360</v>
      </c>
      <c r="E30" s="14">
        <v>1706</v>
      </c>
      <c r="F30" s="14">
        <v>1706</v>
      </c>
      <c r="G30" s="14">
        <v>16654</v>
      </c>
      <c r="H30" s="15">
        <v>3700</v>
      </c>
    </row>
    <row r="31" spans="1:8" x14ac:dyDescent="0.25">
      <c r="A31" s="13" t="s">
        <v>37</v>
      </c>
      <c r="B31" s="14">
        <v>245337.92</v>
      </c>
      <c r="C31" s="14">
        <v>-4220</v>
      </c>
      <c r="D31" s="14">
        <v>241117.92</v>
      </c>
      <c r="E31" s="14">
        <v>14387.3</v>
      </c>
      <c r="F31" s="14">
        <v>14387.3</v>
      </c>
      <c r="G31" s="14">
        <v>226730.62000000002</v>
      </c>
      <c r="H31" s="15">
        <v>3800</v>
      </c>
    </row>
    <row r="32" spans="1:8" x14ac:dyDescent="0.25">
      <c r="A32" s="13" t="s">
        <v>38</v>
      </c>
      <c r="B32" s="14">
        <v>349750.13</v>
      </c>
      <c r="C32" s="14">
        <v>0</v>
      </c>
      <c r="D32" s="14">
        <v>349750.13</v>
      </c>
      <c r="E32" s="14">
        <v>101839</v>
      </c>
      <c r="F32" s="14">
        <v>101839</v>
      </c>
      <c r="G32" s="14">
        <v>247911.13</v>
      </c>
      <c r="H32" s="15">
        <v>3900</v>
      </c>
    </row>
    <row r="33" spans="1:8" x14ac:dyDescent="0.25">
      <c r="A33" s="11" t="s">
        <v>39</v>
      </c>
      <c r="B33" s="16">
        <f>SUM(B34:B42)</f>
        <v>261600</v>
      </c>
      <c r="C33" s="16">
        <f>SUM(C34:C42)</f>
        <v>0</v>
      </c>
      <c r="D33" s="16">
        <f t="shared" si="0"/>
        <v>261600</v>
      </c>
      <c r="E33" s="16">
        <f>SUM(E34:E42)</f>
        <v>62142.12</v>
      </c>
      <c r="F33" s="16">
        <f>SUM(F34:F42)</f>
        <v>62142.12</v>
      </c>
      <c r="G33" s="16">
        <f t="shared" si="1"/>
        <v>199457.88</v>
      </c>
      <c r="H33" s="17">
        <v>0</v>
      </c>
    </row>
    <row r="34" spans="1:8" x14ac:dyDescent="0.25">
      <c r="A34" s="13" t="s">
        <v>40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5">
        <v>4100</v>
      </c>
    </row>
    <row r="35" spans="1:8" x14ac:dyDescent="0.25">
      <c r="A35" s="13" t="s">
        <v>41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5">
        <v>4200</v>
      </c>
    </row>
    <row r="36" spans="1:8" x14ac:dyDescent="0.25">
      <c r="A36" s="13" t="s">
        <v>42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5">
        <v>4300</v>
      </c>
    </row>
    <row r="37" spans="1:8" x14ac:dyDescent="0.25">
      <c r="A37" s="13" t="s">
        <v>43</v>
      </c>
      <c r="B37" s="14">
        <v>261600</v>
      </c>
      <c r="C37" s="14">
        <v>0</v>
      </c>
      <c r="D37" s="14">
        <v>261600</v>
      </c>
      <c r="E37" s="14">
        <v>62142.12</v>
      </c>
      <c r="F37" s="14">
        <v>62142.12</v>
      </c>
      <c r="G37" s="14">
        <v>199457.88</v>
      </c>
      <c r="H37" s="15">
        <v>4400</v>
      </c>
    </row>
    <row r="38" spans="1:8" x14ac:dyDescent="0.25">
      <c r="A38" s="13" t="s">
        <v>44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5">
        <v>4500</v>
      </c>
    </row>
    <row r="39" spans="1:8" x14ac:dyDescent="0.25">
      <c r="A39" s="13" t="s">
        <v>45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5">
        <v>4600</v>
      </c>
    </row>
    <row r="40" spans="1:8" x14ac:dyDescent="0.25">
      <c r="A40" s="13" t="s">
        <v>46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5">
        <v>4700</v>
      </c>
    </row>
    <row r="41" spans="1:8" x14ac:dyDescent="0.25">
      <c r="A41" s="13" t="s">
        <v>47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5">
        <v>4800</v>
      </c>
    </row>
    <row r="42" spans="1:8" x14ac:dyDescent="0.25">
      <c r="A42" s="13" t="s">
        <v>48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5">
        <v>4900</v>
      </c>
    </row>
    <row r="43" spans="1:8" x14ac:dyDescent="0.25">
      <c r="A43" s="11" t="s">
        <v>49</v>
      </c>
      <c r="B43" s="16">
        <f>SUM(B44:B52)</f>
        <v>51933.45</v>
      </c>
      <c r="C43" s="16">
        <f>SUM(C44:C52)</f>
        <v>7111.12</v>
      </c>
      <c r="D43" s="16">
        <f t="shared" si="0"/>
        <v>59044.57</v>
      </c>
      <c r="E43" s="16">
        <f>SUM(E44:E52)</f>
        <v>58810.789999999994</v>
      </c>
      <c r="F43" s="16">
        <f>SUM(F44:F52)</f>
        <v>58810.789999999994</v>
      </c>
      <c r="G43" s="16">
        <f t="shared" si="1"/>
        <v>233.78000000000611</v>
      </c>
      <c r="H43" s="17">
        <v>0</v>
      </c>
    </row>
    <row r="44" spans="1:8" x14ac:dyDescent="0.25">
      <c r="A44" s="18" t="s">
        <v>50</v>
      </c>
      <c r="B44" s="14">
        <v>25000</v>
      </c>
      <c r="C44" s="14">
        <v>7111.12</v>
      </c>
      <c r="D44" s="14">
        <v>32111.119999999999</v>
      </c>
      <c r="E44" s="14">
        <v>32111.119999999999</v>
      </c>
      <c r="F44" s="14">
        <v>32111.119999999999</v>
      </c>
      <c r="G44" s="14">
        <v>0</v>
      </c>
      <c r="H44" s="15">
        <v>5100</v>
      </c>
    </row>
    <row r="45" spans="1:8" x14ac:dyDescent="0.25">
      <c r="A45" s="13" t="s">
        <v>51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5">
        <v>5200</v>
      </c>
    </row>
    <row r="46" spans="1:8" x14ac:dyDescent="0.25">
      <c r="A46" s="13" t="s">
        <v>52</v>
      </c>
      <c r="B46" s="14">
        <v>26933.45</v>
      </c>
      <c r="C46" s="14">
        <v>0</v>
      </c>
      <c r="D46" s="14">
        <v>26933.45</v>
      </c>
      <c r="E46" s="14">
        <v>26699.67</v>
      </c>
      <c r="F46" s="14">
        <v>26699.67</v>
      </c>
      <c r="G46" s="14">
        <v>233.78000000000247</v>
      </c>
      <c r="H46" s="15">
        <v>5300</v>
      </c>
    </row>
    <row r="47" spans="1:8" x14ac:dyDescent="0.25">
      <c r="A47" s="13" t="s">
        <v>53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5">
        <v>5400</v>
      </c>
    </row>
    <row r="48" spans="1:8" x14ac:dyDescent="0.25">
      <c r="A48" s="13" t="s">
        <v>54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5">
        <v>5500</v>
      </c>
    </row>
    <row r="49" spans="1:8" x14ac:dyDescent="0.25">
      <c r="A49" s="13" t="s">
        <v>55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5">
        <v>5600</v>
      </c>
    </row>
    <row r="50" spans="1:8" x14ac:dyDescent="0.25">
      <c r="A50" s="13" t="s">
        <v>56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5">
        <v>5700</v>
      </c>
    </row>
    <row r="51" spans="1:8" x14ac:dyDescent="0.25">
      <c r="A51" s="13" t="s">
        <v>57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5">
        <v>5800</v>
      </c>
    </row>
    <row r="52" spans="1:8" x14ac:dyDescent="0.25">
      <c r="A52" s="13" t="s">
        <v>58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5">
        <v>5900</v>
      </c>
    </row>
    <row r="53" spans="1:8" x14ac:dyDescent="0.25">
      <c r="A53" s="11" t="s">
        <v>59</v>
      </c>
      <c r="B53" s="16">
        <f>SUM(B54:B56)</f>
        <v>0</v>
      </c>
      <c r="C53" s="16">
        <f>SUM(C54:C56)</f>
        <v>0</v>
      </c>
      <c r="D53" s="16">
        <f t="shared" si="0"/>
        <v>0</v>
      </c>
      <c r="E53" s="16">
        <f>SUM(E54:E56)</f>
        <v>0</v>
      </c>
      <c r="F53" s="16">
        <f>SUM(F54:F56)</f>
        <v>0</v>
      </c>
      <c r="G53" s="16">
        <f t="shared" si="1"/>
        <v>0</v>
      </c>
      <c r="H53" s="17">
        <v>0</v>
      </c>
    </row>
    <row r="54" spans="1:8" x14ac:dyDescent="0.25">
      <c r="A54" s="13" t="s">
        <v>60</v>
      </c>
      <c r="B54" s="14">
        <v>0</v>
      </c>
      <c r="C54" s="14">
        <v>0</v>
      </c>
      <c r="D54" s="14">
        <f t="shared" si="0"/>
        <v>0</v>
      </c>
      <c r="E54" s="14">
        <v>0</v>
      </c>
      <c r="F54" s="14">
        <v>0</v>
      </c>
      <c r="G54" s="14">
        <f t="shared" si="1"/>
        <v>0</v>
      </c>
      <c r="H54" s="15">
        <v>6100</v>
      </c>
    </row>
    <row r="55" spans="1:8" x14ac:dyDescent="0.25">
      <c r="A55" s="13" t="s">
        <v>61</v>
      </c>
      <c r="B55" s="14">
        <v>0</v>
      </c>
      <c r="C55" s="14">
        <v>0</v>
      </c>
      <c r="D55" s="14">
        <f t="shared" si="0"/>
        <v>0</v>
      </c>
      <c r="E55" s="14">
        <v>0</v>
      </c>
      <c r="F55" s="14">
        <v>0</v>
      </c>
      <c r="G55" s="14">
        <f t="shared" si="1"/>
        <v>0</v>
      </c>
      <c r="H55" s="15">
        <v>6200</v>
      </c>
    </row>
    <row r="56" spans="1:8" x14ac:dyDescent="0.25">
      <c r="A56" s="13" t="s">
        <v>62</v>
      </c>
      <c r="B56" s="14">
        <v>0</v>
      </c>
      <c r="C56" s="14">
        <v>0</v>
      </c>
      <c r="D56" s="14">
        <f t="shared" si="0"/>
        <v>0</v>
      </c>
      <c r="E56" s="14">
        <v>0</v>
      </c>
      <c r="F56" s="14">
        <v>0</v>
      </c>
      <c r="G56" s="14">
        <f t="shared" si="1"/>
        <v>0</v>
      </c>
      <c r="H56" s="15">
        <v>6300</v>
      </c>
    </row>
    <row r="57" spans="1:8" x14ac:dyDescent="0.25">
      <c r="A57" s="11" t="s">
        <v>63</v>
      </c>
      <c r="B57" s="16">
        <f>SUM(B58:B64)</f>
        <v>0</v>
      </c>
      <c r="C57" s="16">
        <f>SUM(C58:C64)</f>
        <v>0</v>
      </c>
      <c r="D57" s="16">
        <f t="shared" si="0"/>
        <v>0</v>
      </c>
      <c r="E57" s="16">
        <f>SUM(E58:E64)</f>
        <v>0</v>
      </c>
      <c r="F57" s="16">
        <f>SUM(F58:F64)</f>
        <v>0</v>
      </c>
      <c r="G57" s="16">
        <f t="shared" si="1"/>
        <v>0</v>
      </c>
      <c r="H57" s="17">
        <v>0</v>
      </c>
    </row>
    <row r="58" spans="1:8" x14ac:dyDescent="0.25">
      <c r="A58" s="13" t="s">
        <v>64</v>
      </c>
      <c r="B58" s="14">
        <v>0</v>
      </c>
      <c r="C58" s="14">
        <v>0</v>
      </c>
      <c r="D58" s="14">
        <f t="shared" si="0"/>
        <v>0</v>
      </c>
      <c r="E58" s="14">
        <v>0</v>
      </c>
      <c r="F58" s="14">
        <v>0</v>
      </c>
      <c r="G58" s="14">
        <f t="shared" si="1"/>
        <v>0</v>
      </c>
      <c r="H58" s="15">
        <v>7100</v>
      </c>
    </row>
    <row r="59" spans="1:8" x14ac:dyDescent="0.25">
      <c r="A59" s="13" t="s">
        <v>65</v>
      </c>
      <c r="B59" s="14">
        <v>0</v>
      </c>
      <c r="C59" s="14">
        <v>0</v>
      </c>
      <c r="D59" s="14">
        <f t="shared" si="0"/>
        <v>0</v>
      </c>
      <c r="E59" s="14">
        <v>0</v>
      </c>
      <c r="F59" s="14">
        <v>0</v>
      </c>
      <c r="G59" s="14">
        <f t="shared" si="1"/>
        <v>0</v>
      </c>
      <c r="H59" s="15">
        <v>7200</v>
      </c>
    </row>
    <row r="60" spans="1:8" x14ac:dyDescent="0.25">
      <c r="A60" s="13" t="s">
        <v>66</v>
      </c>
      <c r="B60" s="14">
        <v>0</v>
      </c>
      <c r="C60" s="14">
        <v>0</v>
      </c>
      <c r="D60" s="14">
        <f t="shared" si="0"/>
        <v>0</v>
      </c>
      <c r="E60" s="14">
        <v>0</v>
      </c>
      <c r="F60" s="14">
        <v>0</v>
      </c>
      <c r="G60" s="14">
        <f t="shared" si="1"/>
        <v>0</v>
      </c>
      <c r="H60" s="15">
        <v>7300</v>
      </c>
    </row>
    <row r="61" spans="1:8" x14ac:dyDescent="0.25">
      <c r="A61" s="13" t="s">
        <v>67</v>
      </c>
      <c r="B61" s="14">
        <v>0</v>
      </c>
      <c r="C61" s="14">
        <v>0</v>
      </c>
      <c r="D61" s="14">
        <f t="shared" si="0"/>
        <v>0</v>
      </c>
      <c r="E61" s="14">
        <v>0</v>
      </c>
      <c r="F61" s="14">
        <v>0</v>
      </c>
      <c r="G61" s="14">
        <f t="shared" si="1"/>
        <v>0</v>
      </c>
      <c r="H61" s="15">
        <v>7400</v>
      </c>
    </row>
    <row r="62" spans="1:8" x14ac:dyDescent="0.25">
      <c r="A62" s="13" t="s">
        <v>68</v>
      </c>
      <c r="B62" s="14">
        <v>0</v>
      </c>
      <c r="C62" s="14">
        <v>0</v>
      </c>
      <c r="D62" s="14">
        <f t="shared" si="0"/>
        <v>0</v>
      </c>
      <c r="E62" s="14">
        <v>0</v>
      </c>
      <c r="F62" s="14">
        <v>0</v>
      </c>
      <c r="G62" s="14">
        <f t="shared" si="1"/>
        <v>0</v>
      </c>
      <c r="H62" s="15">
        <v>7500</v>
      </c>
    </row>
    <row r="63" spans="1:8" x14ac:dyDescent="0.25">
      <c r="A63" s="13" t="s">
        <v>69</v>
      </c>
      <c r="B63" s="14">
        <v>0</v>
      </c>
      <c r="C63" s="14">
        <v>0</v>
      </c>
      <c r="D63" s="14">
        <f t="shared" si="0"/>
        <v>0</v>
      </c>
      <c r="E63" s="14">
        <v>0</v>
      </c>
      <c r="F63" s="14">
        <v>0</v>
      </c>
      <c r="G63" s="14">
        <f t="shared" si="1"/>
        <v>0</v>
      </c>
      <c r="H63" s="15">
        <v>7600</v>
      </c>
    </row>
    <row r="64" spans="1:8" x14ac:dyDescent="0.25">
      <c r="A64" s="13" t="s">
        <v>70</v>
      </c>
      <c r="B64" s="14">
        <v>0</v>
      </c>
      <c r="C64" s="14">
        <v>0</v>
      </c>
      <c r="D64" s="14">
        <f t="shared" si="0"/>
        <v>0</v>
      </c>
      <c r="E64" s="14">
        <v>0</v>
      </c>
      <c r="F64" s="14">
        <v>0</v>
      </c>
      <c r="G64" s="14">
        <f t="shared" si="1"/>
        <v>0</v>
      </c>
      <c r="H64" s="15">
        <v>7900</v>
      </c>
    </row>
    <row r="65" spans="1:8" x14ac:dyDescent="0.25">
      <c r="A65" s="11" t="s">
        <v>71</v>
      </c>
      <c r="B65" s="16">
        <f>SUM(B66:B68)</f>
        <v>401273.43</v>
      </c>
      <c r="C65" s="16">
        <f>SUM(C66:C68)</f>
        <v>0</v>
      </c>
      <c r="D65" s="16">
        <f t="shared" si="0"/>
        <v>401273.43</v>
      </c>
      <c r="E65" s="16">
        <f>SUM(E66:E68)</f>
        <v>65782.03</v>
      </c>
      <c r="F65" s="16">
        <f>SUM(F66:F68)</f>
        <v>65782.03</v>
      </c>
      <c r="G65" s="16">
        <f t="shared" si="1"/>
        <v>335491.40000000002</v>
      </c>
      <c r="H65" s="17">
        <v>0</v>
      </c>
    </row>
    <row r="66" spans="1:8" x14ac:dyDescent="0.25">
      <c r="A66" s="13" t="s">
        <v>72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5">
        <v>8100</v>
      </c>
    </row>
    <row r="67" spans="1:8" x14ac:dyDescent="0.25">
      <c r="A67" s="13" t="s">
        <v>73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5">
        <v>8300</v>
      </c>
    </row>
    <row r="68" spans="1:8" x14ac:dyDescent="0.25">
      <c r="A68" s="13" t="s">
        <v>74</v>
      </c>
      <c r="B68" s="14">
        <v>401273.43</v>
      </c>
      <c r="C68" s="14">
        <v>0</v>
      </c>
      <c r="D68" s="14">
        <v>401273.43</v>
      </c>
      <c r="E68" s="14">
        <v>65782.03</v>
      </c>
      <c r="F68" s="14">
        <v>65782.03</v>
      </c>
      <c r="G68" s="14">
        <v>335491.40000000002</v>
      </c>
      <c r="H68" s="15">
        <v>8500</v>
      </c>
    </row>
    <row r="69" spans="1:8" x14ac:dyDescent="0.25">
      <c r="A69" s="11" t="s">
        <v>75</v>
      </c>
      <c r="B69" s="16">
        <f>SUM(B70:B76)</f>
        <v>0</v>
      </c>
      <c r="C69" s="16">
        <f>SUM(C70:C76)</f>
        <v>0</v>
      </c>
      <c r="D69" s="16">
        <f t="shared" si="0"/>
        <v>0</v>
      </c>
      <c r="E69" s="16">
        <f>SUM(E70:E76)</f>
        <v>0</v>
      </c>
      <c r="F69" s="16">
        <f>SUM(F70:F76)</f>
        <v>0</v>
      </c>
      <c r="G69" s="16">
        <f t="shared" si="1"/>
        <v>0</v>
      </c>
      <c r="H69" s="17">
        <v>0</v>
      </c>
    </row>
    <row r="70" spans="1:8" x14ac:dyDescent="0.25">
      <c r="A70" s="13" t="s">
        <v>76</v>
      </c>
      <c r="B70" s="14">
        <v>0</v>
      </c>
      <c r="C70" s="14">
        <v>0</v>
      </c>
      <c r="D70" s="14">
        <f t="shared" si="0"/>
        <v>0</v>
      </c>
      <c r="E70" s="14">
        <v>0</v>
      </c>
      <c r="F70" s="14">
        <v>0</v>
      </c>
      <c r="G70" s="14">
        <f t="shared" si="1"/>
        <v>0</v>
      </c>
      <c r="H70" s="15">
        <v>9100</v>
      </c>
    </row>
    <row r="71" spans="1:8" x14ac:dyDescent="0.25">
      <c r="A71" s="13" t="s">
        <v>77</v>
      </c>
      <c r="B71" s="14">
        <v>0</v>
      </c>
      <c r="C71" s="14">
        <v>0</v>
      </c>
      <c r="D71" s="14">
        <f t="shared" si="0"/>
        <v>0</v>
      </c>
      <c r="E71" s="14">
        <v>0</v>
      </c>
      <c r="F71" s="14">
        <v>0</v>
      </c>
      <c r="G71" s="14">
        <f t="shared" si="1"/>
        <v>0</v>
      </c>
      <c r="H71" s="15">
        <v>9200</v>
      </c>
    </row>
    <row r="72" spans="1:8" x14ac:dyDescent="0.25">
      <c r="A72" s="13" t="s">
        <v>78</v>
      </c>
      <c r="B72" s="14">
        <v>0</v>
      </c>
      <c r="C72" s="14">
        <v>0</v>
      </c>
      <c r="D72" s="14">
        <f t="shared" si="0"/>
        <v>0</v>
      </c>
      <c r="E72" s="14">
        <v>0</v>
      </c>
      <c r="F72" s="14">
        <v>0</v>
      </c>
      <c r="G72" s="14">
        <f t="shared" si="1"/>
        <v>0</v>
      </c>
      <c r="H72" s="15">
        <v>9300</v>
      </c>
    </row>
    <row r="73" spans="1:8" x14ac:dyDescent="0.25">
      <c r="A73" s="13" t="s">
        <v>79</v>
      </c>
      <c r="B73" s="14">
        <v>0</v>
      </c>
      <c r="C73" s="14">
        <v>0</v>
      </c>
      <c r="D73" s="14">
        <f t="shared" si="0"/>
        <v>0</v>
      </c>
      <c r="E73" s="14">
        <v>0</v>
      </c>
      <c r="F73" s="14">
        <v>0</v>
      </c>
      <c r="G73" s="14">
        <f t="shared" si="1"/>
        <v>0</v>
      </c>
      <c r="H73" s="15">
        <v>9400</v>
      </c>
    </row>
    <row r="74" spans="1:8" x14ac:dyDescent="0.25">
      <c r="A74" s="13" t="s">
        <v>80</v>
      </c>
      <c r="B74" s="14">
        <v>0</v>
      </c>
      <c r="C74" s="14">
        <v>0</v>
      </c>
      <c r="D74" s="14">
        <f t="shared" si="0"/>
        <v>0</v>
      </c>
      <c r="E74" s="14">
        <v>0</v>
      </c>
      <c r="F74" s="14">
        <v>0</v>
      </c>
      <c r="G74" s="14">
        <f t="shared" si="1"/>
        <v>0</v>
      </c>
      <c r="H74" s="15">
        <v>9500</v>
      </c>
    </row>
    <row r="75" spans="1:8" x14ac:dyDescent="0.25">
      <c r="A75" s="13" t="s">
        <v>81</v>
      </c>
      <c r="B75" s="14">
        <v>0</v>
      </c>
      <c r="C75" s="14">
        <v>0</v>
      </c>
      <c r="D75" s="14">
        <f t="shared" si="0"/>
        <v>0</v>
      </c>
      <c r="E75" s="14">
        <v>0</v>
      </c>
      <c r="F75" s="14">
        <v>0</v>
      </c>
      <c r="G75" s="14">
        <f t="shared" si="1"/>
        <v>0</v>
      </c>
      <c r="H75" s="15">
        <v>9600</v>
      </c>
    </row>
    <row r="76" spans="1:8" x14ac:dyDescent="0.25">
      <c r="A76" s="19" t="s">
        <v>82</v>
      </c>
      <c r="B76" s="20">
        <v>0</v>
      </c>
      <c r="C76" s="20">
        <v>0</v>
      </c>
      <c r="D76" s="20">
        <f t="shared" si="0"/>
        <v>0</v>
      </c>
      <c r="E76" s="20">
        <v>0</v>
      </c>
      <c r="F76" s="20">
        <v>0</v>
      </c>
      <c r="G76" s="20">
        <f t="shared" si="1"/>
        <v>0</v>
      </c>
      <c r="H76" s="15">
        <v>9900</v>
      </c>
    </row>
    <row r="77" spans="1:8" x14ac:dyDescent="0.25">
      <c r="A77" s="21" t="s">
        <v>83</v>
      </c>
      <c r="B77" s="22">
        <f t="shared" ref="B77:G77" si="2">SUM(B5+B13+B23+B33+B43+B53+B57+B65+B69)</f>
        <v>18556748.489999998</v>
      </c>
      <c r="C77" s="22">
        <f t="shared" si="2"/>
        <v>-9.0949470177292824E-13</v>
      </c>
      <c r="D77" s="22">
        <f t="shared" si="2"/>
        <v>18556748.490000002</v>
      </c>
      <c r="E77" s="22">
        <f t="shared" si="2"/>
        <v>3394412.0000000005</v>
      </c>
      <c r="F77" s="22">
        <f t="shared" si="2"/>
        <v>3394412.0000000005</v>
      </c>
      <c r="G77" s="22">
        <f t="shared" si="2"/>
        <v>15162336.49</v>
      </c>
      <c r="H77" s="23"/>
    </row>
    <row r="78" spans="1:8" x14ac:dyDescent="0.25">
      <c r="H78" s="23"/>
    </row>
    <row r="79" spans="1:8" x14ac:dyDescent="0.25">
      <c r="A79" s="3" t="s">
        <v>84</v>
      </c>
      <c r="H79" s="23"/>
    </row>
    <row r="80" spans="1:8" x14ac:dyDescent="0.25">
      <c r="H80" s="23"/>
    </row>
    <row r="82" spans="1:4" x14ac:dyDescent="0.25">
      <c r="A82" s="24" t="s">
        <v>85</v>
      </c>
      <c r="C82" s="24"/>
      <c r="D82" s="24" t="s">
        <v>86</v>
      </c>
    </row>
    <row r="83" spans="1:4" x14ac:dyDescent="0.25">
      <c r="A83" s="24" t="s">
        <v>87</v>
      </c>
      <c r="C83" s="24"/>
      <c r="D83" s="24" t="s">
        <v>88</v>
      </c>
    </row>
  </sheetData>
  <mergeCells count="3">
    <mergeCell ref="A1:G1"/>
    <mergeCell ref="B2:F2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</dc:creator>
  <cp:lastModifiedBy>DM</cp:lastModifiedBy>
  <dcterms:created xsi:type="dcterms:W3CDTF">2024-04-29T19:06:29Z</dcterms:created>
  <dcterms:modified xsi:type="dcterms:W3CDTF">2024-04-29T19:06:59Z</dcterms:modified>
</cp:coreProperties>
</file>