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showHorizontalScroll="0" showVerticalScroll="0" showSheetTabs="0" xWindow="0" yWindow="0" windowWidth="20490" windowHeight="633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2" l="1"/>
  <c r="C54" i="2" l="1"/>
  <c r="B54" i="2"/>
  <c r="C48" i="2"/>
  <c r="B48" i="2"/>
  <c r="C41" i="2"/>
  <c r="B41" i="2"/>
  <c r="C36" i="2"/>
  <c r="B36" i="2"/>
  <c r="C16" i="2"/>
  <c r="B16" i="2"/>
  <c r="C4" i="2"/>
  <c r="B4" i="2"/>
  <c r="B59" i="2" l="1"/>
  <c r="C33" i="2"/>
  <c r="B33" i="2"/>
  <c r="C59" i="2"/>
  <c r="B45" i="2"/>
  <c r="B61" i="2" s="1"/>
  <c r="B65" i="2" s="1"/>
  <c r="C45" i="2"/>
  <c r="C61" i="2" s="1"/>
  <c r="C67" i="2" s="1"/>
  <c r="B67" i="2" l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<sst xmlns="http://schemas.openxmlformats.org/spreadsheetml/2006/main" count="62" uniqueCount="54">
  <si>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</si>
  <si>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</si>
  <si>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</si>
  <si>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</si>
  <si>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</si>
  <si>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</si>
  <si>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</si>
  <si>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</si>
  <si>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</si>
  <si>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</si>
  <si>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</si>
  <si>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</si>
  <si>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</si>
  <si>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</si>
  <si>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</si>
  <si>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</si>
  <si>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</si>
  <si>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</si>
  <si>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</si>
  <si>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</si>
  <si>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</si>
  <si>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</si>
  <si>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</si>
  <si>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</si>
  <si>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</si>
  <si>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</si>
  <si>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</si>
  <si>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</si>
  <si>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</si>
  <si>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</si>
  <si>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</si>
  <si>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</si>
  <si>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</si>
  <si>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</si>
  <si>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</si>
  <si>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</si>
  <si>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</si>
  <si>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</si>
  <si>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</si>
  <si>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</si>
  <si>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</si>
  <si>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</si>
  <si>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</si>
  <si>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</si>
  <si>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</si>
  <si>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</si>
  <si>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</si>
  <si>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</si>
  <si>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</si>
  <si>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"Sistema para el Desarrollo Integral de la Familia del Municipio de Apaseo el Grande, Gto.
Estado de Flujos de Efectivo
Del 1 de Enero al 31 de Diciembre de 2023
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</si>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</sst>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u/>
      <sz val="8"/>
      <color theme="10"/>
      <name val="Arial"/>
      <family val="2"/>
    </font>
    <font>
      <sz val="10"/>
      <color theme="1"/>
      <name val="Times New Roman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0" fillId="0" borderId="0" applyNumberFormat="0" applyFill="0" applyBorder="0" applyAlignment="0" applyProtection="0"/>
    <xf numFmtId="0" fontId="12" fillId="0" borderId="0"/>
    <xf numFmtId="0" fontId="1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0" borderId="0" xfId="8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 indent="3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3" fontId="5" fillId="0" borderId="4" xfId="8" applyNumberFormat="1" applyFont="1" applyFill="1" applyBorder="1" applyAlignment="1" applyProtection="1">
      <alignment vertical="top" wrapText="1"/>
      <protection locked="0"/>
    </xf>
    <xf numFmtId="3" fontId="5" fillId="0" borderId="4" xfId="8" applyNumberFormat="1" applyFont="1" applyFill="1" applyBorder="1" applyAlignment="1" applyProtection="1">
      <alignment vertical="top" wrapText="1"/>
      <protection locked="0"/>
    </xf>
    <xf numFmtId="3" fontId="5" fillId="0" borderId="4" xfId="8" applyNumberFormat="1" applyFont="1" applyFill="1" applyBorder="1" applyAlignment="1" applyProtection="1">
      <alignment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56">
    <cellStyle name="Euro" xfId="1"/>
    <cellStyle name="Hipervínculo 2" xfId="35"/>
    <cellStyle name="Millares 2" xfId="2"/>
    <cellStyle name="Millares 2 2" xfId="3"/>
    <cellStyle name="Millares 2 2 2" xfId="39"/>
    <cellStyle name="Millares 2 2 3" xfId="17"/>
    <cellStyle name="Millares 2 2 4" xfId="48"/>
    <cellStyle name="Millares 2 3" xfId="4"/>
    <cellStyle name="Millares 2 3 2" xfId="40"/>
    <cellStyle name="Millares 2 3 3" xfId="18"/>
    <cellStyle name="Millares 2 3 4" xfId="49"/>
    <cellStyle name="Millares 2 4" xfId="38"/>
    <cellStyle name="Millares 2 5" xfId="26"/>
    <cellStyle name="Millares 2 6" xfId="16"/>
    <cellStyle name="Millares 2 7" xfId="47"/>
    <cellStyle name="Millares 3" xfId="5"/>
    <cellStyle name="Millares 3 2" xfId="41"/>
    <cellStyle name="Millares 3 3" xfId="19"/>
    <cellStyle name="Millares 3 4" xfId="50"/>
    <cellStyle name="Millares 4" xfId="46"/>
    <cellStyle name="Moneda 2" xfId="6"/>
    <cellStyle name="Moneda 2 2" xfId="42"/>
    <cellStyle name="Moneda 2 3" xfId="20"/>
    <cellStyle name="Moneda 2 4" xfId="51"/>
    <cellStyle name="Normal" xfId="0" builtinId="0"/>
    <cellStyle name="Normal 2" xfId="7"/>
    <cellStyle name="Normal 2 2" xfId="8"/>
    <cellStyle name="Normal 2 3" xfId="30"/>
    <cellStyle name="Normal 2 3 2" xfId="34"/>
    <cellStyle name="Normal 2 4" xfId="32"/>
    <cellStyle name="Normal 2 5" xfId="27"/>
    <cellStyle name="Normal 2 6" xfId="21"/>
    <cellStyle name="Normal 2 7" xfId="52"/>
    <cellStyle name="Normal 3" xfId="9"/>
    <cellStyle name="Normal 3 2" xfId="33"/>
    <cellStyle name="Normal 3 2 2" xfId="31"/>
    <cellStyle name="Normal 3 3" xfId="29"/>
    <cellStyle name="Normal 3 4" xfId="28"/>
    <cellStyle name="Normal 3 5" xfId="22"/>
    <cellStyle name="Normal 3 6" xfId="53"/>
    <cellStyle name="Normal 4" xfId="10"/>
    <cellStyle name="Normal 4 2" xfId="11"/>
    <cellStyle name="Normal 4 3" xfId="36"/>
    <cellStyle name="Normal 5" xfId="12"/>
    <cellStyle name="Normal 5 2" xfId="13"/>
    <cellStyle name="Normal 5 3" xfId="43"/>
    <cellStyle name="Normal 5 4" xfId="37"/>
    <cellStyle name="Normal 6" xfId="14"/>
    <cellStyle name="Normal 6 2" xfId="15"/>
    <cellStyle name="Normal 6 2 2" xfId="45"/>
    <cellStyle name="Normal 6 2 3" xfId="24"/>
    <cellStyle name="Normal 6 2 4" xfId="55"/>
    <cellStyle name="Normal 6 3" xfId="44"/>
    <cellStyle name="Normal 6 4" xfId="23"/>
    <cellStyle name="Normal 6 5" xfId="5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4"/>
  <sheetViews>
    <sheetView tabSelected="1" topLeftCell="A46" zoomScaleNormal="100" workbookViewId="0">
      <selection activeCell="A73" sqref="A73:C7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54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9">
        <f>SUM(B5:B14)</f>
        <v>18754248.629999999</v>
      </c>
      <c r="C4" s="9">
        <f>SUM(C5:C14)</f>
        <v>17060433.890000001</v>
      </c>
    </row>
    <row r="5" spans="1:3" ht="11.25" customHeight="1" x14ac:dyDescent="0.2">
      <c r="A5" s="8" t="s">
        <v>3</v>
      </c>
      <c r="B5" s="13">
        <v>0</v>
      </c>
      <c r="C5" s="13">
        <v>0</v>
      </c>
    </row>
    <row r="6" spans="1:3" ht="11.25" customHeight="1" x14ac:dyDescent="0.2">
      <c r="A6" s="8" t="s">
        <v>4</v>
      </c>
      <c r="B6" s="13">
        <v>0</v>
      </c>
      <c r="C6" s="13">
        <v>0</v>
      </c>
    </row>
    <row r="7" spans="1:3" ht="11.25" customHeight="1" x14ac:dyDescent="0.2">
      <c r="A7" s="8" t="s">
        <v>5</v>
      </c>
      <c r="B7" s="13">
        <v>0</v>
      </c>
      <c r="C7" s="13">
        <v>0</v>
      </c>
    </row>
    <row r="8" spans="1:3" ht="11.25" customHeight="1" x14ac:dyDescent="0.2">
      <c r="A8" s="8" t="s">
        <v>6</v>
      </c>
      <c r="B8" s="13">
        <v>0</v>
      </c>
      <c r="C8" s="13">
        <v>0</v>
      </c>
    </row>
    <row r="9" spans="1:3" ht="11.25" customHeight="1" x14ac:dyDescent="0.2">
      <c r="A9" s="8" t="s">
        <v>7</v>
      </c>
      <c r="B9" s="13">
        <v>0</v>
      </c>
      <c r="C9" s="13">
        <v>0</v>
      </c>
    </row>
    <row r="10" spans="1:3" ht="11.25" customHeight="1" x14ac:dyDescent="0.2">
      <c r="A10" s="8" t="s">
        <v>8</v>
      </c>
      <c r="B10" s="13">
        <v>0</v>
      </c>
      <c r="C10" s="13">
        <v>0</v>
      </c>
    </row>
    <row r="11" spans="1:3" ht="11.25" customHeight="1" x14ac:dyDescent="0.2">
      <c r="A11" s="8" t="s">
        <v>9</v>
      </c>
      <c r="B11" s="13">
        <v>2005595.12</v>
      </c>
      <c r="C11" s="13">
        <v>1901180.67</v>
      </c>
    </row>
    <row r="12" spans="1:3" ht="22.5" x14ac:dyDescent="0.2">
      <c r="A12" s="8" t="s">
        <v>10</v>
      </c>
      <c r="B12" s="13">
        <v>0</v>
      </c>
      <c r="C12" s="13">
        <v>473669.06</v>
      </c>
    </row>
    <row r="13" spans="1:3" ht="11.25" customHeight="1" x14ac:dyDescent="0.2">
      <c r="A13" s="8" t="s">
        <v>11</v>
      </c>
      <c r="B13" s="13">
        <v>16748653.51</v>
      </c>
      <c r="C13" s="13">
        <v>14685584.16</v>
      </c>
    </row>
    <row r="14" spans="1:3" ht="11.25" customHeight="1" x14ac:dyDescent="0.2">
      <c r="A14" s="8" t="s">
        <v>12</v>
      </c>
      <c r="B14" s="13">
        <v>0</v>
      </c>
      <c r="C14" s="13">
        <v>0</v>
      </c>
    </row>
    <row r="15" spans="1:3" ht="11.25" customHeight="1" x14ac:dyDescent="0.2">
      <c r="A15" s="10"/>
      <c r="B15" s="9"/>
      <c r="C15" s="9"/>
    </row>
    <row r="16" spans="1:3" ht="11.25" customHeight="1" x14ac:dyDescent="0.2">
      <c r="A16" s="6" t="s">
        <v>13</v>
      </c>
      <c r="B16" s="9">
        <f>SUM(B17:B32)</f>
        <v>17289679.879999999</v>
      </c>
      <c r="C16" s="9">
        <f>SUM(C17:C32)</f>
        <v>16795906.57</v>
      </c>
    </row>
    <row r="17" spans="1:3" ht="11.25" customHeight="1" x14ac:dyDescent="0.2">
      <c r="A17" s="8" t="s">
        <v>14</v>
      </c>
      <c r="B17" s="9">
        <v>14162357.99</v>
      </c>
      <c r="C17" s="9">
        <v>13558402.439999999</v>
      </c>
    </row>
    <row r="18" spans="1:3" ht="11.25" customHeight="1" x14ac:dyDescent="0.2">
      <c r="A18" s="8" t="s">
        <v>15</v>
      </c>
      <c r="B18" s="9">
        <v>1100336.3999999999</v>
      </c>
      <c r="C18" s="9">
        <v>1244698.6299999999</v>
      </c>
    </row>
    <row r="19" spans="1:3" ht="11.25" customHeight="1" x14ac:dyDescent="0.2">
      <c r="A19" s="8" t="s">
        <v>16</v>
      </c>
      <c r="B19" s="9">
        <v>991638.47</v>
      </c>
      <c r="C19" s="9">
        <v>1007691.67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443341.2</v>
      </c>
      <c r="C23" s="9">
        <v>539866.47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592005.81999999995</v>
      </c>
      <c r="C31" s="9">
        <v>445247.36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9">
        <f>B4-B16</f>
        <v>1464568.75</v>
      </c>
      <c r="C33" s="9">
        <f>C4-C16</f>
        <v>264527.3200000003</v>
      </c>
    </row>
    <row r="34" spans="1:3" ht="11.25" customHeight="1" x14ac:dyDescent="0.2">
      <c r="A34" s="11"/>
      <c r="B34" s="9"/>
      <c r="C34" s="9"/>
    </row>
    <row r="35" spans="1:3" ht="11.25" customHeight="1" x14ac:dyDescent="0.2">
      <c r="A35" s="4" t="s">
        <v>31</v>
      </c>
      <c r="B35" s="9"/>
      <c r="C35" s="9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9"/>
      <c r="C40" s="9"/>
    </row>
    <row r="41" spans="1:3" ht="11.25" customHeight="1" x14ac:dyDescent="0.2">
      <c r="A41" s="6" t="s">
        <v>13</v>
      </c>
      <c r="B41" s="9">
        <f>SUM(B42:B44)</f>
        <v>140956.38</v>
      </c>
      <c r="C41" s="9">
        <f>SUM(C42:C44)</f>
        <v>17168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14">
        <v>140956.38</v>
      </c>
      <c r="C43" s="9">
        <v>17168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9">
        <f>B36-B41</f>
        <v>-140956.38</v>
      </c>
      <c r="C45" s="9">
        <f>C36-C41</f>
        <v>-17168</v>
      </c>
    </row>
    <row r="46" spans="1:3" ht="11.25" customHeight="1" x14ac:dyDescent="0.2">
      <c r="A46" s="11"/>
      <c r="B46" s="9"/>
      <c r="C46" s="9"/>
    </row>
    <row r="47" spans="1:3" ht="11.25" customHeight="1" x14ac:dyDescent="0.2">
      <c r="A47" s="4" t="s">
        <v>37</v>
      </c>
      <c r="B47" s="9"/>
      <c r="C47" s="9"/>
    </row>
    <row r="48" spans="1:3" ht="11.25" customHeight="1" x14ac:dyDescent="0.2">
      <c r="A48" s="6" t="s">
        <v>2</v>
      </c>
      <c r="B48" s="9">
        <f>B49+B52</f>
        <v>0</v>
      </c>
      <c r="C48" s="9">
        <f>C49+C52</f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9"/>
      <c r="C53" s="9"/>
    </row>
    <row r="54" spans="1:3" ht="11.25" customHeight="1" x14ac:dyDescent="0.2">
      <c r="A54" s="6" t="s">
        <v>13</v>
      </c>
      <c r="B54" s="9">
        <f>B55+B58</f>
        <v>277161.87</v>
      </c>
      <c r="C54" s="9">
        <f>C55+C58</f>
        <v>19832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15">
        <v>277161.87</v>
      </c>
      <c r="C58" s="9">
        <v>19832</v>
      </c>
    </row>
    <row r="59" spans="1:3" ht="11.25" customHeight="1" x14ac:dyDescent="0.2">
      <c r="A59" s="4" t="s">
        <v>44</v>
      </c>
      <c r="B59" s="9">
        <f>B48-B54</f>
        <v>-277161.87</v>
      </c>
      <c r="C59" s="9">
        <f>C48-C54</f>
        <v>-19832</v>
      </c>
    </row>
    <row r="60" spans="1:3" ht="11.25" customHeight="1" x14ac:dyDescent="0.2">
      <c r="A60" s="11"/>
      <c r="B60" s="9"/>
      <c r="C60" s="9"/>
    </row>
    <row r="61" spans="1:3" ht="11.25" customHeight="1" x14ac:dyDescent="0.2">
      <c r="A61" s="4" t="s">
        <v>45</v>
      </c>
      <c r="B61" s="9">
        <f>B33+B45+B59</f>
        <v>1046450.5000000001</v>
      </c>
      <c r="C61" s="9">
        <f>C33+C45+C59</f>
        <v>227527.3200000003</v>
      </c>
    </row>
    <row r="62" spans="1:3" ht="11.25" customHeight="1" x14ac:dyDescent="0.2">
      <c r="A62" s="11"/>
      <c r="B62" s="9"/>
      <c r="C62" s="9"/>
    </row>
    <row r="63" spans="1:3" ht="11.25" customHeight="1" x14ac:dyDescent="0.2">
      <c r="A63" s="4" t="s">
        <v>46</v>
      </c>
      <c r="B63" s="9">
        <v>353550.72</v>
      </c>
      <c r="C63" s="9">
        <v>126023.4</v>
      </c>
    </row>
    <row r="64" spans="1:3" ht="11.25" customHeight="1" x14ac:dyDescent="0.2">
      <c r="A64" s="11"/>
      <c r="B64" s="9"/>
      <c r="C64" s="9"/>
    </row>
    <row r="65" spans="1:3" ht="11.25" customHeight="1" x14ac:dyDescent="0.2">
      <c r="A65" s="4" t="s">
        <v>47</v>
      </c>
      <c r="B65" s="9">
        <f>B61+B63</f>
        <v>1400001.2200000002</v>
      </c>
      <c r="C65" s="9">
        <f>C61+C63</f>
        <v>353550.72000000032</v>
      </c>
    </row>
    <row r="66" spans="1:3" ht="11.25" customHeight="1" x14ac:dyDescent="0.2">
      <c r="A66" s="12"/>
      <c r="B66" s="9"/>
      <c r="C66" s="9"/>
    </row>
    <row r="67" spans="1:3" x14ac:dyDescent="0.2">
      <c r="B67" s="9">
        <f>B65-B63-B61</f>
        <v>0</v>
      </c>
      <c r="C67" s="9">
        <f>C65-C63-C61</f>
        <v>0</v>
      </c>
    </row>
    <row r="68" spans="1:3" ht="27.75" customHeight="1" x14ac:dyDescent="0.2">
      <c r="A68" s="19" t="s">
        <v>48</v>
      </c>
      <c r="B68" s="20"/>
      <c r="C68" s="20"/>
    </row>
    <row r="73" spans="1:3" x14ac:dyDescent="0.2">
      <c r="A73" s="1" t="s">
        <v>50</v>
      </c>
      <c r="B73" s="1" t="s">
        <v>51</v>
      </c>
    </row>
    <row r="74" spans="1:3" x14ac:dyDescent="0.2">
      <c r="A74" s="1" t="s">
        <v>52</v>
      </c>
      <c r="B74" s="1" t="s">
        <v>53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6" ma:contentTypeDescription="Crear nuevo documento." ma:contentTypeScope="" ma:versionID="160ad0c0bc82e6f226d6e018909770eb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76da30b876102ac133f25340fb5ed7e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165A9B9-9DFA-4FD0-8892-754307223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DM</cp:lastModifiedBy>
  <cp:revision/>
  <dcterms:created xsi:type="dcterms:W3CDTF">2012-12-11T20:31:36Z</dcterms:created>
  <dcterms:modified xsi:type="dcterms:W3CDTF">2024-01-30T15:06:57Z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