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M\Documents\CONTADORA LULÚ\CUENTA PUBLICA 2023\4 trim\4 trim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<sst xmlns="http://schemas.openxmlformats.org/spreadsheetml/2006/main" count="66" uniqueCount="65">
  <si>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</si>
  <si>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</si>
  <si>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</si>
  <si>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</si>
  <si>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</si>
  <si>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</si>
  <si>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</si>
  <si>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</si>
  <si>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</si>
  <si>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</si>
  <si>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</si>
  <si>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</si>
  <si>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</si>
  <si>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</si>
  <si>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</si>
  <si>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</si>
  <si>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</si>
  <si>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</si>
  <si>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</si>
  <si>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</si>
  <si>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</si>
  <si>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</si>
  <si>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</si>
  <si>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</si>
  <si>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</si>
  <si>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</si>
  <si>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</si>
  <si>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</si>
  <si>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</si>
  <si>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</si>
  <si>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</si>
  <si>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</si>
  <si>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</si>
  <si>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</si>
  <si>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</si>
  <si>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</si>
  <si>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</si>
  <si>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</si>
  <si>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</si>
  <si>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</si>
  <si>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</si>
  <si>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</si>
  <si>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</si>
  <si>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</si>
  <si>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</si>
  <si>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</si>
  <si>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</si>
  <si>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</si>
  <si>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</si>
  <si>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</si>
  <si>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</si>
  <si>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</si>
  <si>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</si>
  <si>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</si>
  <si>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</si>
  <si>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</si>
  <si>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</si>
  <si>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</si>
  <si>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</si>
  <si>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</si>
  <si>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para el Desarrollo Integral de la Familia del Municipio de Apaseo el Grande, Gto.
Estado de Situación Financiera
Al 31 de Diciembre de 2023
(Cifras en Pesos)</t>
  </si>
  <si>
    <t xml:space="preserve">     LIC MARIA GUADALUPE HERRERA GARCIA</t>
  </si>
  <si>
    <t xml:space="preserve">        MARIA DE LOURDES JIMENEZ HERNANDEZ</t>
  </si>
  <si>
    <t xml:space="preserve">      DIRECTORA GENERAL SMDIF</t>
  </si>
  <si>
    <t xml:space="preserve">         CONTADOR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</si>
</sst>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5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6"/>
  <sheetViews>
    <sheetView tabSelected="1" topLeftCell="A25" zoomScaleNormal="100" zoomScaleSheetLayoutView="100" workbookViewId="0">
      <selection activeCell="A55" sqref="A55:F56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2023</v>
      </c>
      <c r="C2" s="5">
        <v>2022</v>
      </c>
      <c r="D2" s="5" t="s">
        <v>51</v>
      </c>
      <c r="E2" s="5">
        <v>2023</v>
      </c>
      <c r="F2" s="5">
        <v>2022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1400001.22</v>
      </c>
      <c r="C5" s="20">
        <v>353550.72</v>
      </c>
      <c r="D5" s="9" t="s">
        <v>36</v>
      </c>
      <c r="E5" s="20">
        <v>1031792.86</v>
      </c>
      <c r="F5" s="23">
        <v>1307311.24</v>
      </c>
    </row>
    <row r="6" spans="1:6" x14ac:dyDescent="0.2">
      <c r="A6" s="9" t="s">
        <v>23</v>
      </c>
      <c r="B6" s="20">
        <v>183960.75</v>
      </c>
      <c r="C6" s="20">
        <v>177799.25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0</v>
      </c>
      <c r="C7" s="20">
        <v>0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0</v>
      </c>
      <c r="C9" s="20">
        <v>0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5470.02</v>
      </c>
      <c r="F12" s="23">
        <v>952.01</v>
      </c>
    </row>
    <row r="13" spans="1:6" x14ac:dyDescent="0.2">
      <c r="A13" s="8" t="s">
        <v>52</v>
      </c>
      <c r="B13" s="22">
        <f>SUM(B5:B11)</f>
        <v>1583961.97</v>
      </c>
      <c r="C13" s="22">
        <f>SUM(C5:C11)</f>
        <v>531349.97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1037262.88</v>
      </c>
      <c r="F14" s="27">
        <f>SUM(F5:F12)</f>
        <v>1308263.25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4892356.93</v>
      </c>
      <c r="C18" s="20">
        <v>4892356.93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2280149.79</v>
      </c>
      <c r="C19" s="20">
        <v>2139193.41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72771</v>
      </c>
      <c r="C20" s="20">
        <v>72771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-2427128.6</v>
      </c>
      <c r="C21" s="20">
        <v>-2263802.77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0</v>
      </c>
      <c r="C22" s="20">
        <v>0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4818149.1199999992</v>
      </c>
      <c r="C26" s="22">
        <f>SUM(C16:C24)</f>
        <v>4840518.57</v>
      </c>
      <c r="D26" s="12" t="s">
        <v>50</v>
      </c>
      <c r="E26" s="22">
        <f>SUM(E24+E14)</f>
        <v>1037262.88</v>
      </c>
      <c r="F26" s="27">
        <f>SUM(F14+F24)</f>
        <v>1308263.25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6402111.0899999989</v>
      </c>
      <c r="C28" s="22">
        <f>C13+C26</f>
        <v>5371868.54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1560119.94</v>
      </c>
      <c r="F30" s="27">
        <f>SUM(F31:F33)</f>
        <v>1560119.94</v>
      </c>
    </row>
    <row r="31" spans="1:6" x14ac:dyDescent="0.2">
      <c r="A31" s="16"/>
      <c r="B31" s="14"/>
      <c r="C31" s="15"/>
      <c r="D31" s="9" t="s">
        <v>2</v>
      </c>
      <c r="E31" s="20">
        <v>1560119.94</v>
      </c>
      <c r="F31" s="23">
        <v>1560119.94</v>
      </c>
    </row>
    <row r="32" spans="1:6" x14ac:dyDescent="0.2">
      <c r="A32" s="16"/>
      <c r="B32" s="14"/>
      <c r="C32" s="15"/>
      <c r="D32" s="9" t="s">
        <v>13</v>
      </c>
      <c r="E32" s="20">
        <v>0</v>
      </c>
      <c r="F32" s="23">
        <v>0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3804728.27</v>
      </c>
      <c r="F35" s="27">
        <f>SUM(F36:F40)</f>
        <v>2503485.35</v>
      </c>
    </row>
    <row r="36" spans="1:6" x14ac:dyDescent="0.2">
      <c r="A36" s="16"/>
      <c r="B36" s="14"/>
      <c r="C36" s="15"/>
      <c r="D36" s="9" t="s">
        <v>46</v>
      </c>
      <c r="E36" s="20">
        <v>1301242.92</v>
      </c>
      <c r="F36" s="23">
        <v>83980.25</v>
      </c>
    </row>
    <row r="37" spans="1:6" x14ac:dyDescent="0.2">
      <c r="A37" s="16"/>
      <c r="B37" s="14"/>
      <c r="C37" s="15"/>
      <c r="D37" s="9" t="s">
        <v>14</v>
      </c>
      <c r="E37" s="20">
        <v>2503485.35</v>
      </c>
      <c r="F37" s="23">
        <v>2419505.1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5364848.21</v>
      </c>
      <c r="F46" s="27">
        <f>SUM(F42+F35+F30)</f>
        <v>4063605.29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6402111.0899999999</v>
      </c>
      <c r="F48" s="22">
        <f>F46+F26</f>
        <v>5371868.54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  <row r="55" spans="1:6" x14ac:dyDescent="0.2">
      <c r="A55" s="1" t="s">
        <v>61</v>
      </c>
      <c r="E55" s="4" t="s">
        <v>62</v>
      </c>
    </row>
    <row r="56" spans="1:6" x14ac:dyDescent="0.2">
      <c r="A56" s="1" t="s">
        <v>63</v>
      </c>
      <c r="E56" s="4" t="s">
        <v>64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DM</cp:lastModifiedBy>
  <cp:lastPrinted>2018-03-04T05:00:29Z</cp:lastPrinted>
  <dcterms:created xsi:type="dcterms:W3CDTF">2012-12-11T20:26:08Z</dcterms:created>
  <dcterms:modified xsi:type="dcterms:W3CDTF">2024-01-30T15:06:02Z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