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3 trim\Nueva carpeta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G9" i="1" l="1"/>
  <c r="K13" i="1" l="1"/>
  <c r="J13" i="1"/>
  <c r="I13" i="1"/>
  <c r="H13" i="1"/>
  <c r="G13" i="1"/>
  <c r="M20" i="1" l="1"/>
  <c r="M13" i="1"/>
  <c r="M9" i="1"/>
  <c r="K22" i="1"/>
  <c r="I22" i="1"/>
  <c r="H22" i="1"/>
  <c r="J22" i="1"/>
  <c r="G22" i="1"/>
  <c r="L20" i="1"/>
  <c r="L13" i="1"/>
  <c r="L9" i="1"/>
  <c r="L22" i="1" l="1"/>
  <c r="M22" i="1"/>
</calcChain>
</file>

<file path=xl/sharedStrings.xml><?xml version="1.0" encoding="utf-8"?>
<sst xmlns="http://schemas.openxmlformats.org/spreadsheetml/2006/main" count="32" uniqueCount="32">
  <si>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</si>
  <si>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</si>
  <si>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</si>
  <si>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</si>
  <si>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</si>
  <si>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</si>
  <si>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</si>
  <si>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</si>
  <si>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</si>
  <si>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</si>
  <si>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</si>
  <si>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</si>
  <si>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</si>
  <si>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</si>
  <si>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</si>
  <si>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</si>
  <si>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</si>
  <si>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</si>
  <si>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</si>
  <si>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</si>
  <si>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</si>
  <si>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S0004</t>
  </si>
  <si>
    <t>RED MÓVIL</t>
  </si>
  <si>
    <t>EQUIPO MEDICO Y DE LABORATORIO</t>
  </si>
  <si>
    <t>S0006</t>
  </si>
  <si>
    <t>PREVERP Y COF</t>
  </si>
  <si>
    <t>OTROS EQUIPOS</t>
  </si>
  <si>
    <t>Sistema para el Desarrollo Integral de la Familia del Municipio de Apaseo el Grande, Gto.
Programas y Proyectos de Inversión
Del 1 de Enero al 30 de Septiembre de 2023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</si>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</sst>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abSelected="1" workbookViewId="0">
      <selection activeCell="B1" sqref="B1:M2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31.85546875" style="1" customWidth="1"/>
    <col min="5" max="5" width="9" style="20" customWidth="1"/>
    <col min="6" max="6" width="27.85546875" style="1" customWidth="1"/>
    <col min="7" max="7" width="10.7109375" style="1" customWidth="1"/>
    <col min="8" max="8" width="10.28515625" style="1" customWidth="1"/>
    <col min="9" max="9" width="11.7109375" style="1" bestFit="1" customWidth="1"/>
    <col min="10" max="10" width="10.42578125" style="1" customWidth="1"/>
    <col min="11" max="11" width="10.710937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48" customHeight="1" x14ac:dyDescent="0.2">
      <c r="B1" s="52" t="s">
        <v>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7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21.7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5310</v>
      </c>
      <c r="F9" s="30" t="s">
        <v>23</v>
      </c>
      <c r="G9" s="35">
        <f>+H9</f>
        <v>0</v>
      </c>
      <c r="H9" s="36">
        <v>0</v>
      </c>
      <c r="I9" s="36">
        <v>31364.86</v>
      </c>
      <c r="J9" s="36">
        <v>28865.8</v>
      </c>
      <c r="K9" s="36">
        <v>28865.8</v>
      </c>
      <c r="L9" s="37">
        <f>IFERROR(K9/H9,0)</f>
        <v>0</v>
      </c>
      <c r="M9" s="38">
        <f>IFERROR(K9/I9,0)</f>
        <v>0.92032293464724535</v>
      </c>
    </row>
    <row r="10" spans="2:13" x14ac:dyDescent="0.2">
      <c r="B10" s="32" t="s">
        <v>24</v>
      </c>
      <c r="C10" s="33"/>
      <c r="D10" s="34" t="s">
        <v>25</v>
      </c>
      <c r="E10" s="29">
        <v>5690</v>
      </c>
      <c r="F10" s="30" t="s">
        <v>26</v>
      </c>
      <c r="G10" s="35">
        <f>+H10</f>
        <v>0</v>
      </c>
      <c r="H10" s="36">
        <v>0</v>
      </c>
      <c r="I10" s="36">
        <v>34637.51</v>
      </c>
      <c r="J10" s="36">
        <v>24734.68</v>
      </c>
      <c r="K10" s="36">
        <v>24734.68</v>
      </c>
      <c r="L10" s="37">
        <f>IFERROR(K10/H10,0)</f>
        <v>0</v>
      </c>
      <c r="M10" s="38">
        <f>IFERROR(K10/I10,0)</f>
        <v>0.71410098474168604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88" t="s">
        <v>14</v>
      </c>
      <c r="C13" s="89"/>
      <c r="D13" s="89"/>
      <c r="E13" s="89"/>
      <c r="F13" s="89"/>
      <c r="G13" s="7">
        <f>SUM(G9:G10)</f>
        <v>0</v>
      </c>
      <c r="H13" s="7">
        <f>SUM(H9:H10)</f>
        <v>0</v>
      </c>
      <c r="I13" s="7">
        <f>SUM(I9:I10)</f>
        <v>66002.37</v>
      </c>
      <c r="J13" s="7">
        <f>SUM(J9:J10)</f>
        <v>53600.479999999996</v>
      </c>
      <c r="K13" s="7">
        <f>SUM(K9:K10)</f>
        <v>53600.479999999996</v>
      </c>
      <c r="L13" s="8">
        <f>IFERROR(K13/H13,0)</f>
        <v>0</v>
      </c>
      <c r="M13" s="9">
        <f>IFERROR(K13/I13,0)</f>
        <v>0.81209932310006439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90" t="s">
        <v>15</v>
      </c>
      <c r="C15" s="87"/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87" t="s">
        <v>16</v>
      </c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88" t="s">
        <v>17</v>
      </c>
      <c r="C20" s="89"/>
      <c r="D20" s="89"/>
      <c r="E20" s="89"/>
      <c r="F20" s="89"/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75" t="s">
        <v>18</v>
      </c>
      <c r="C22" s="76"/>
      <c r="D22" s="76"/>
      <c r="E22" s="76"/>
      <c r="F22" s="76"/>
      <c r="G22" s="10">
        <f>+G13+G20</f>
        <v>0</v>
      </c>
      <c r="H22" s="10">
        <f>+H13+H20</f>
        <v>0</v>
      </c>
      <c r="I22" s="10">
        <f>+I13+I20</f>
        <v>66002.37</v>
      </c>
      <c r="J22" s="10">
        <f>+J13+J20</f>
        <v>53600.479999999996</v>
      </c>
      <c r="K22" s="10">
        <f>+K13+K20</f>
        <v>53600.479999999996</v>
      </c>
      <c r="L22" s="11">
        <f>IFERROR(K22/H22,0)</f>
        <v>0</v>
      </c>
      <c r="M22" s="12">
        <f>IFERROR(K22/I22,0)</f>
        <v>0.81209932310006439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  <row r="28" spans="2:13" x14ac:dyDescent="0.2">
      <c r="D28" s="17" t="s">
        <v>28</v>
      </c>
      <c r="E28" s="17"/>
      <c r="G28" s="17" t="s">
        <v>29</v>
      </c>
    </row>
    <row r="29" spans="2:13" x14ac:dyDescent="0.2">
      <c r="D29" s="17" t="s">
        <v>30</v>
      </c>
      <c r="E29" s="17"/>
      <c r="G29" s="17" t="s">
        <v>31</v>
      </c>
    </row>
  </sheetData>
  <mergeCells count="22"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Municipal</cp:lastModifiedBy>
  <cp:lastPrinted>2023-10-25T19:06:18Z</cp:lastPrinted>
  <dcterms:created xsi:type="dcterms:W3CDTF">2020-08-06T19:52:58Z</dcterms:created>
  <dcterms:modified xsi:type="dcterms:W3CDTF">2023-10-25T19:07:03Z</dcterms:modified>
</cp:coreProperties>
</file>