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ANUAL 2022 CUENTA PUBLICA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21" i="6"/>
  <c r="H12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C57" i="6"/>
  <c r="C53" i="6"/>
  <c r="E53" i="6" s="1"/>
  <c r="H53" i="6" s="1"/>
  <c r="C43" i="6"/>
  <c r="C33" i="6"/>
  <c r="C23" i="6"/>
  <c r="C13" i="6"/>
  <c r="C5" i="6"/>
  <c r="E43" i="6" l="1"/>
  <c r="E69" i="6"/>
  <c r="H69" i="6" s="1"/>
  <c r="E33" i="6"/>
  <c r="H33" i="6" s="1"/>
  <c r="H65" i="6"/>
  <c r="H43" i="6"/>
  <c r="E23" i="6"/>
  <c r="H23" i="6" s="1"/>
  <c r="E13" i="6"/>
  <c r="H13" i="6" s="1"/>
  <c r="C77" i="6"/>
  <c r="E5" i="6"/>
  <c r="D77" i="6"/>
  <c r="F77" i="6"/>
  <c r="G77" i="6"/>
  <c r="E77" i="6" l="1"/>
  <c r="H5" i="6"/>
  <c r="H77" i="6" s="1"/>
</calcChain>
</file>

<file path=xl/sharedStrings.xml><?xml version="1.0" encoding="utf-8"?>
<sst xmlns="http://schemas.openxmlformats.org/spreadsheetml/2006/main" count="89" uniqueCount="89">
  <si>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</si>
  <si>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</si>
  <si>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</si>
  <si>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</si>
  <si>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</si>
  <si>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</si>
  <si>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</si>
  <si>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</si>
  <si>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</si>
  <si>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</si>
  <si>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</si>
  <si>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</si>
  <si>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</si>
  <si>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</si>
  <si>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</si>
  <si>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</si>
  <si>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</si>
  <si>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</si>
  <si>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</si>
  <si>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</si>
  <si>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</si>
  <si>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</si>
  <si>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</si>
  <si>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</si>
  <si>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</si>
  <si>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</si>
  <si>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</si>
  <si>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</si>
  <si>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</si>
  <si>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</si>
  <si>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</si>
  <si>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</si>
  <si>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</si>
  <si>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</si>
  <si>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</si>
  <si>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</si>
  <si>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</si>
  <si>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</si>
  <si>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</si>
  <si>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</si>
  <si>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</si>
  <si>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</si>
  <si>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</si>
  <si>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</si>
  <si>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</si>
  <si>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</si>
  <si>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</si>
  <si>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</si>
  <si>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</si>
  <si>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</si>
  <si>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</si>
  <si>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</si>
  <si>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</si>
  <si>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</si>
  <si>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</si>
  <si>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</si>
  <si>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</si>
  <si>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</si>
  <si>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</si>
  <si>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</si>
  <si>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</si>
  <si>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</si>
  <si>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</si>
  <si>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</si>
  <si>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</si>
  <si>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</si>
  <si>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</si>
  <si>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</si>
  <si>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</si>
  <si>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</si>
  <si>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</si>
  <si>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</si>
  <si>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</si>
  <si>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</si>
  <si>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</si>
  <si>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</si>
  <si>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</si>
  <si>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</si>
  <si>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</si>
  <si>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</si>
  <si>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</si>
  <si>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</si>
  <si>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</si>
  <si>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</si>
  <si>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para el Desarrollo Integral de la Familia del Municipio de Apaseo el Grande, Gto.
Estado Analítico del Ejercicio del Presupuesto de Egresos
Clasificación por Objeto del Gasto (Capítulo y Concepto)
Del 1 de Enero al 31 de Diciembre de 2022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</si>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</sst>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1" customWidth="1"/>
    <col min="2" max="2" width="55.1640625" style="1" customWidth="1"/>
    <col min="3" max="3" width="13" style="1" customWidth="1"/>
    <col min="4" max="4" width="14" style="1" customWidth="1"/>
    <col min="5" max="5" width="12.6640625" style="1" customWidth="1"/>
    <col min="6" max="6" width="12.83203125" style="1" customWidth="1"/>
    <col min="7" max="7" width="13.5" style="1" customWidth="1"/>
    <col min="8" max="8" width="12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36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14364234.77</v>
      </c>
      <c r="D5" s="13">
        <f>SUM(D6:D12)</f>
        <v>-616907.94999999995</v>
      </c>
      <c r="E5" s="13">
        <f>C5+D5</f>
        <v>13747326.82</v>
      </c>
      <c r="F5" s="13">
        <f>SUM(F6:F12)</f>
        <v>13558402.440000001</v>
      </c>
      <c r="G5" s="13">
        <f>SUM(G6:G12)</f>
        <v>13558402.440000001</v>
      </c>
      <c r="H5" s="13">
        <f>E5-F5</f>
        <v>188924.37999999896</v>
      </c>
    </row>
    <row r="6" spans="1:8" x14ac:dyDescent="0.2">
      <c r="A6" s="9">
        <v>1100</v>
      </c>
      <c r="B6" s="6" t="s">
        <v>25</v>
      </c>
      <c r="C6" s="8">
        <v>7144370.1799999997</v>
      </c>
      <c r="D6" s="8">
        <v>439075.27</v>
      </c>
      <c r="E6" s="8">
        <f t="shared" ref="E6:E69" si="0">C6+D6</f>
        <v>7583445.4499999993</v>
      </c>
      <c r="F6" s="8">
        <v>7511366.6100000003</v>
      </c>
      <c r="G6" s="8">
        <v>7511366.6100000003</v>
      </c>
      <c r="H6" s="8">
        <f t="shared" ref="H6:H69" si="1">E6-F6</f>
        <v>72078.83999999892</v>
      </c>
    </row>
    <row r="7" spans="1:8" x14ac:dyDescent="0.2">
      <c r="A7" s="9">
        <v>1200</v>
      </c>
      <c r="B7" s="6" t="s">
        <v>26</v>
      </c>
      <c r="C7" s="8">
        <v>1512575.44</v>
      </c>
      <c r="D7" s="8">
        <v>-869549.71</v>
      </c>
      <c r="E7" s="8">
        <f t="shared" si="0"/>
        <v>643025.73</v>
      </c>
      <c r="F7" s="8">
        <v>605738.74</v>
      </c>
      <c r="G7" s="8">
        <v>605738.74</v>
      </c>
      <c r="H7" s="8">
        <f t="shared" si="1"/>
        <v>37286.989999999991</v>
      </c>
    </row>
    <row r="8" spans="1:8" x14ac:dyDescent="0.2">
      <c r="A8" s="9">
        <v>1300</v>
      </c>
      <c r="B8" s="6" t="s">
        <v>27</v>
      </c>
      <c r="C8" s="8">
        <v>1183056.6499999999</v>
      </c>
      <c r="D8" s="8">
        <v>119886.99</v>
      </c>
      <c r="E8" s="8">
        <f t="shared" si="0"/>
        <v>1302943.6399999999</v>
      </c>
      <c r="F8" s="8">
        <v>1275346.3899999999</v>
      </c>
      <c r="G8" s="8">
        <v>1275346.3899999999</v>
      </c>
      <c r="H8" s="8">
        <f t="shared" si="1"/>
        <v>27597.25</v>
      </c>
    </row>
    <row r="9" spans="1:8" x14ac:dyDescent="0.2">
      <c r="A9" s="9">
        <v>1400</v>
      </c>
      <c r="B9" s="6" t="s">
        <v>1</v>
      </c>
      <c r="C9" s="8">
        <v>2087865.99</v>
      </c>
      <c r="D9" s="8">
        <v>-546744.11</v>
      </c>
      <c r="E9" s="8">
        <f t="shared" si="0"/>
        <v>1541121.88</v>
      </c>
      <c r="F9" s="8">
        <v>1521229.49</v>
      </c>
      <c r="G9" s="8">
        <v>1521229.49</v>
      </c>
      <c r="H9" s="8">
        <f t="shared" si="1"/>
        <v>19892.389999999898</v>
      </c>
    </row>
    <row r="10" spans="1:8" x14ac:dyDescent="0.2">
      <c r="A10" s="9">
        <v>1500</v>
      </c>
      <c r="B10" s="6" t="s">
        <v>28</v>
      </c>
      <c r="C10" s="8">
        <v>2436366.5099999998</v>
      </c>
      <c r="D10" s="8">
        <v>240423.61</v>
      </c>
      <c r="E10" s="8">
        <f t="shared" si="0"/>
        <v>2676790.1199999996</v>
      </c>
      <c r="F10" s="8">
        <v>2644721.21</v>
      </c>
      <c r="G10" s="8">
        <v>2644721.21</v>
      </c>
      <c r="H10" s="8">
        <f t="shared" si="1"/>
        <v>32068.909999999683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930368.53</v>
      </c>
      <c r="D13" s="14">
        <f>SUM(D14:D22)</f>
        <v>445906.7</v>
      </c>
      <c r="E13" s="14">
        <f t="shared" si="0"/>
        <v>1376275.23</v>
      </c>
      <c r="F13" s="14">
        <f>SUM(F14:F22)</f>
        <v>1246948.6300000001</v>
      </c>
      <c r="G13" s="14">
        <f>SUM(G14:G22)</f>
        <v>1244698.6300000001</v>
      </c>
      <c r="H13" s="14">
        <f t="shared" si="1"/>
        <v>129326.59999999986</v>
      </c>
    </row>
    <row r="14" spans="1:8" x14ac:dyDescent="0.2">
      <c r="A14" s="9">
        <v>2100</v>
      </c>
      <c r="B14" s="6" t="s">
        <v>30</v>
      </c>
      <c r="C14" s="8">
        <v>173375.89</v>
      </c>
      <c r="D14" s="8">
        <v>92707.57</v>
      </c>
      <c r="E14" s="8">
        <f t="shared" si="0"/>
        <v>266083.46000000002</v>
      </c>
      <c r="F14" s="8">
        <v>236562.65</v>
      </c>
      <c r="G14" s="8">
        <v>236562.65</v>
      </c>
      <c r="H14" s="8">
        <f t="shared" si="1"/>
        <v>29520.810000000027</v>
      </c>
    </row>
    <row r="15" spans="1:8" x14ac:dyDescent="0.2">
      <c r="A15" s="9">
        <v>2200</v>
      </c>
      <c r="B15" s="6" t="s">
        <v>31</v>
      </c>
      <c r="C15" s="8">
        <v>44773.35</v>
      </c>
      <c r="D15" s="8">
        <v>154245.63</v>
      </c>
      <c r="E15" s="8">
        <f t="shared" si="0"/>
        <v>199018.98</v>
      </c>
      <c r="F15" s="8">
        <v>177371.34</v>
      </c>
      <c r="G15" s="8">
        <v>177371.34</v>
      </c>
      <c r="H15" s="8">
        <f t="shared" si="1"/>
        <v>21647.640000000014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23144.42</v>
      </c>
      <c r="D17" s="8">
        <v>-3046.2</v>
      </c>
      <c r="E17" s="8">
        <f t="shared" si="0"/>
        <v>20098.219999999998</v>
      </c>
      <c r="F17" s="8">
        <v>16650.419999999998</v>
      </c>
      <c r="G17" s="8">
        <v>16650.419999999998</v>
      </c>
      <c r="H17" s="8">
        <f t="shared" si="1"/>
        <v>3447.7999999999993</v>
      </c>
    </row>
    <row r="18" spans="1:8" x14ac:dyDescent="0.2">
      <c r="A18" s="9">
        <v>2500</v>
      </c>
      <c r="B18" s="6" t="s">
        <v>34</v>
      </c>
      <c r="C18" s="8">
        <v>50796.44</v>
      </c>
      <c r="D18" s="8">
        <v>-20709.03</v>
      </c>
      <c r="E18" s="8">
        <f t="shared" si="0"/>
        <v>30087.410000000003</v>
      </c>
      <c r="F18" s="8">
        <v>25048.11</v>
      </c>
      <c r="G18" s="8">
        <v>25048.11</v>
      </c>
      <c r="H18" s="8">
        <f t="shared" si="1"/>
        <v>5039.3000000000029</v>
      </c>
    </row>
    <row r="19" spans="1:8" x14ac:dyDescent="0.2">
      <c r="A19" s="9">
        <v>2600</v>
      </c>
      <c r="B19" s="6" t="s">
        <v>35</v>
      </c>
      <c r="C19" s="8">
        <v>513106.56</v>
      </c>
      <c r="D19" s="8">
        <v>107357.82</v>
      </c>
      <c r="E19" s="8">
        <f t="shared" si="0"/>
        <v>620464.38</v>
      </c>
      <c r="F19" s="8">
        <v>566807.76</v>
      </c>
      <c r="G19" s="8">
        <v>567882.76</v>
      </c>
      <c r="H19" s="8">
        <f t="shared" si="1"/>
        <v>53656.619999999995</v>
      </c>
    </row>
    <row r="20" spans="1:8" x14ac:dyDescent="0.2">
      <c r="A20" s="9">
        <v>2700</v>
      </c>
      <c r="B20" s="6" t="s">
        <v>36</v>
      </c>
      <c r="C20" s="8">
        <v>2079</v>
      </c>
      <c r="D20" s="8">
        <v>31898.47</v>
      </c>
      <c r="E20" s="8">
        <f t="shared" si="0"/>
        <v>33977.47</v>
      </c>
      <c r="F20" s="8">
        <v>33406</v>
      </c>
      <c r="G20" s="8">
        <v>33406</v>
      </c>
      <c r="H20" s="8">
        <f t="shared" si="1"/>
        <v>571.47000000000116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123092.87</v>
      </c>
      <c r="D22" s="8">
        <v>83452.44</v>
      </c>
      <c r="E22" s="8">
        <f t="shared" si="0"/>
        <v>206545.31</v>
      </c>
      <c r="F22" s="8">
        <v>191102.35</v>
      </c>
      <c r="G22" s="8">
        <v>187777.35</v>
      </c>
      <c r="H22" s="8">
        <f t="shared" si="1"/>
        <v>15442.959999999992</v>
      </c>
    </row>
    <row r="23" spans="1:8" x14ac:dyDescent="0.2">
      <c r="A23" s="10" t="s">
        <v>18</v>
      </c>
      <c r="B23" s="2"/>
      <c r="C23" s="14">
        <f>SUM(C24:C32)</f>
        <v>910032.24</v>
      </c>
      <c r="D23" s="14">
        <f>SUM(D24:D32)</f>
        <v>155165.57999999999</v>
      </c>
      <c r="E23" s="14">
        <f t="shared" si="0"/>
        <v>1065197.82</v>
      </c>
      <c r="F23" s="14">
        <f>SUM(F24:F32)</f>
        <v>1005441.67</v>
      </c>
      <c r="G23" s="14">
        <f>SUM(G24:G32)</f>
        <v>1007691.67</v>
      </c>
      <c r="H23" s="14">
        <f t="shared" si="1"/>
        <v>59756.150000000023</v>
      </c>
    </row>
    <row r="24" spans="1:8" x14ac:dyDescent="0.2">
      <c r="A24" s="9">
        <v>3100</v>
      </c>
      <c r="B24" s="6" t="s">
        <v>39</v>
      </c>
      <c r="C24" s="8">
        <v>145150.9</v>
      </c>
      <c r="D24" s="8">
        <v>10411.15</v>
      </c>
      <c r="E24" s="8">
        <f t="shared" si="0"/>
        <v>155562.04999999999</v>
      </c>
      <c r="F24" s="8">
        <v>145497.32</v>
      </c>
      <c r="G24" s="8">
        <v>145497.32</v>
      </c>
      <c r="H24" s="8">
        <f t="shared" si="1"/>
        <v>10064.729999999981</v>
      </c>
    </row>
    <row r="25" spans="1:8" x14ac:dyDescent="0.2">
      <c r="A25" s="9">
        <v>3200</v>
      </c>
      <c r="B25" s="6" t="s">
        <v>40</v>
      </c>
      <c r="C25" s="8">
        <v>59999.94</v>
      </c>
      <c r="D25" s="8">
        <v>-8947.39</v>
      </c>
      <c r="E25" s="8">
        <f t="shared" si="0"/>
        <v>51052.55</v>
      </c>
      <c r="F25" s="8">
        <v>47012.87</v>
      </c>
      <c r="G25" s="8">
        <v>47012.87</v>
      </c>
      <c r="H25" s="8">
        <f t="shared" si="1"/>
        <v>4039.6800000000003</v>
      </c>
    </row>
    <row r="26" spans="1:8" x14ac:dyDescent="0.2">
      <c r="A26" s="9">
        <v>3300</v>
      </c>
      <c r="B26" s="6" t="s">
        <v>41</v>
      </c>
      <c r="C26" s="8">
        <v>21829.5</v>
      </c>
      <c r="D26" s="8">
        <v>-21829.5</v>
      </c>
      <c r="E26" s="8">
        <f t="shared" si="0"/>
        <v>0</v>
      </c>
      <c r="F26" s="8">
        <v>0</v>
      </c>
      <c r="G26" s="8">
        <v>0</v>
      </c>
      <c r="H26" s="8">
        <f t="shared" si="1"/>
        <v>0</v>
      </c>
    </row>
    <row r="27" spans="1:8" x14ac:dyDescent="0.2">
      <c r="A27" s="9">
        <v>3400</v>
      </c>
      <c r="B27" s="6" t="s">
        <v>42</v>
      </c>
      <c r="C27" s="8">
        <v>160188.35999999999</v>
      </c>
      <c r="D27" s="8">
        <v>-52800.32</v>
      </c>
      <c r="E27" s="8">
        <f t="shared" si="0"/>
        <v>107388.03999999998</v>
      </c>
      <c r="F27" s="8">
        <v>107125.25</v>
      </c>
      <c r="G27" s="8">
        <v>107125.25</v>
      </c>
      <c r="H27" s="8">
        <f t="shared" si="1"/>
        <v>262.78999999997905</v>
      </c>
    </row>
    <row r="28" spans="1:8" x14ac:dyDescent="0.2">
      <c r="A28" s="9">
        <v>3500</v>
      </c>
      <c r="B28" s="6" t="s">
        <v>43</v>
      </c>
      <c r="C28" s="8">
        <v>120633.21</v>
      </c>
      <c r="D28" s="8">
        <v>-49838</v>
      </c>
      <c r="E28" s="8">
        <f t="shared" si="0"/>
        <v>70795.210000000006</v>
      </c>
      <c r="F28" s="8">
        <v>52050.65</v>
      </c>
      <c r="G28" s="8">
        <v>54300.65</v>
      </c>
      <c r="H28" s="8">
        <f t="shared" si="1"/>
        <v>18744.560000000005</v>
      </c>
    </row>
    <row r="29" spans="1:8" x14ac:dyDescent="0.2">
      <c r="A29" s="9">
        <v>3600</v>
      </c>
      <c r="B29" s="6" t="s">
        <v>44</v>
      </c>
      <c r="C29" s="8">
        <v>0</v>
      </c>
      <c r="D29" s="8">
        <v>0</v>
      </c>
      <c r="E29" s="8">
        <f t="shared" si="0"/>
        <v>0</v>
      </c>
      <c r="F29" s="8">
        <v>0</v>
      </c>
      <c r="G29" s="8">
        <v>0</v>
      </c>
      <c r="H29" s="8">
        <f t="shared" si="1"/>
        <v>0</v>
      </c>
    </row>
    <row r="30" spans="1:8" x14ac:dyDescent="0.2">
      <c r="A30" s="9">
        <v>3700</v>
      </c>
      <c r="B30" s="6" t="s">
        <v>45</v>
      </c>
      <c r="C30" s="8">
        <v>40819</v>
      </c>
      <c r="D30" s="8">
        <v>-8384.25</v>
      </c>
      <c r="E30" s="8">
        <f t="shared" si="0"/>
        <v>32434.75</v>
      </c>
      <c r="F30" s="8">
        <v>32150.77</v>
      </c>
      <c r="G30" s="8">
        <v>32150.77</v>
      </c>
      <c r="H30" s="8">
        <f t="shared" si="1"/>
        <v>283.97999999999956</v>
      </c>
    </row>
    <row r="31" spans="1:8" x14ac:dyDescent="0.2">
      <c r="A31" s="9">
        <v>3800</v>
      </c>
      <c r="B31" s="6" t="s">
        <v>46</v>
      </c>
      <c r="C31" s="8">
        <v>183845.89</v>
      </c>
      <c r="D31" s="8">
        <v>188069.27</v>
      </c>
      <c r="E31" s="8">
        <f t="shared" si="0"/>
        <v>371915.16000000003</v>
      </c>
      <c r="F31" s="8">
        <v>348425.55</v>
      </c>
      <c r="G31" s="8">
        <v>348425.55</v>
      </c>
      <c r="H31" s="8">
        <f t="shared" si="1"/>
        <v>23489.610000000044</v>
      </c>
    </row>
    <row r="32" spans="1:8" x14ac:dyDescent="0.2">
      <c r="A32" s="9">
        <v>3900</v>
      </c>
      <c r="B32" s="6" t="s">
        <v>0</v>
      </c>
      <c r="C32" s="8">
        <v>177565.44</v>
      </c>
      <c r="D32" s="8">
        <v>98484.62</v>
      </c>
      <c r="E32" s="8">
        <f t="shared" si="0"/>
        <v>276050.06</v>
      </c>
      <c r="F32" s="8">
        <v>273179.26</v>
      </c>
      <c r="G32" s="8">
        <v>273179.26</v>
      </c>
      <c r="H32" s="8">
        <f t="shared" si="1"/>
        <v>2870.7999999999884</v>
      </c>
    </row>
    <row r="33" spans="1:8" x14ac:dyDescent="0.2">
      <c r="A33" s="10" t="s">
        <v>19</v>
      </c>
      <c r="B33" s="2"/>
      <c r="C33" s="14">
        <f>SUM(C34:C42)</f>
        <v>421257.38</v>
      </c>
      <c r="D33" s="14">
        <f>SUM(D34:D42)</f>
        <v>245425.21</v>
      </c>
      <c r="E33" s="14">
        <f t="shared" si="0"/>
        <v>666682.59</v>
      </c>
      <c r="F33" s="14">
        <f>SUM(F34:F42)</f>
        <v>539866.47</v>
      </c>
      <c r="G33" s="14">
        <f>SUM(G34:G42)</f>
        <v>539866.47</v>
      </c>
      <c r="H33" s="14">
        <f t="shared" si="1"/>
        <v>126816.12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421257.38</v>
      </c>
      <c r="D37" s="8">
        <v>245425.21</v>
      </c>
      <c r="E37" s="8">
        <f t="shared" si="0"/>
        <v>666682.59</v>
      </c>
      <c r="F37" s="8">
        <v>539866.47</v>
      </c>
      <c r="G37" s="8">
        <v>539866.47</v>
      </c>
      <c r="H37" s="8">
        <f t="shared" si="1"/>
        <v>126816.12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0</v>
      </c>
      <c r="D43" s="14">
        <f>SUM(D44:D52)</f>
        <v>18000</v>
      </c>
      <c r="E43" s="14">
        <f t="shared" si="0"/>
        <v>18000</v>
      </c>
      <c r="F43" s="14">
        <f>SUM(F44:F52)</f>
        <v>17168</v>
      </c>
      <c r="G43" s="14">
        <f>SUM(G44:G52)</f>
        <v>17168</v>
      </c>
      <c r="H43" s="14">
        <f t="shared" si="1"/>
        <v>832</v>
      </c>
    </row>
    <row r="44" spans="1:8" x14ac:dyDescent="0.2">
      <c r="A44" s="9">
        <v>5100</v>
      </c>
      <c r="B44" s="6" t="s">
        <v>54</v>
      </c>
      <c r="C44" s="8">
        <v>0</v>
      </c>
      <c r="D44" s="8">
        <v>18000</v>
      </c>
      <c r="E44" s="8">
        <f t="shared" si="0"/>
        <v>18000</v>
      </c>
      <c r="F44" s="8">
        <v>17168</v>
      </c>
      <c r="G44" s="8">
        <v>17168</v>
      </c>
      <c r="H44" s="8">
        <f t="shared" si="1"/>
        <v>832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367466.51</v>
      </c>
      <c r="D65" s="14">
        <f>SUM(D66:D68)</f>
        <v>96202.55</v>
      </c>
      <c r="E65" s="14">
        <f t="shared" si="0"/>
        <v>463669.06</v>
      </c>
      <c r="F65" s="14">
        <f>SUM(F66:F68)</f>
        <v>445247.36</v>
      </c>
      <c r="G65" s="14">
        <f>SUM(G66:G68)</f>
        <v>445247.36</v>
      </c>
      <c r="H65" s="14">
        <f t="shared" si="1"/>
        <v>18421.700000000012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367466.51</v>
      </c>
      <c r="D68" s="8">
        <v>96202.55</v>
      </c>
      <c r="E68" s="8">
        <f t="shared" si="0"/>
        <v>463669.06</v>
      </c>
      <c r="F68" s="8">
        <v>445247.36</v>
      </c>
      <c r="G68" s="8">
        <v>445247.36</v>
      </c>
      <c r="H68" s="8">
        <f t="shared" si="1"/>
        <v>18421.700000000012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16993359.43</v>
      </c>
      <c r="D77" s="16">
        <f t="shared" si="4"/>
        <v>343792.09</v>
      </c>
      <c r="E77" s="16">
        <f t="shared" si="4"/>
        <v>17337151.52</v>
      </c>
      <c r="F77" s="16">
        <f t="shared" si="4"/>
        <v>16813074.570000004</v>
      </c>
      <c r="G77" s="16">
        <f t="shared" si="4"/>
        <v>16813074.570000004</v>
      </c>
      <c r="H77" s="16">
        <f t="shared" si="4"/>
        <v>524076.94999999885</v>
      </c>
    </row>
    <row r="78" spans="1:8" x14ac:dyDescent="0.2">
      <c r="A78" s="1" t="s">
        <v>83</v>
      </c>
    </row>
    <row r="82" spans="1:5" x14ac:dyDescent="0.2">
      <c r="A82" s="1" t="s">
        <v>85</v>
      </c>
      <c r="E82" s="1" t="s">
        <v>86</v>
      </c>
    </row>
    <row r="83" spans="1:5" x14ac:dyDescent="0.2">
      <c r="A83" s="1" t="s">
        <v>87</v>
      </c>
      <c r="E83" s="1" t="s">
        <v>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2023-01-20T21:38:10Z</cp:lastPrinted>
  <dcterms:created xsi:type="dcterms:W3CDTF">2014-02-10T03:37:14Z</dcterms:created>
  <dcterms:modified xsi:type="dcterms:W3CDTF">2023-02-01T21:32:09Z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