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ANUAL 2022 CUENTA PUBLICA\"/>
    </mc:Choice>
  </mc:AlternateContent>
  <bookViews>
    <workbookView xWindow="0" yWindow="0" windowWidth="25200" windowHeight="111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E32" i="1" s="1"/>
  <c r="G32" i="1"/>
  <c r="G37" i="1" s="1"/>
  <c r="F32" i="1"/>
  <c r="F37" i="1" s="1"/>
  <c r="D32" i="1"/>
  <c r="D37" i="1" s="1"/>
  <c r="C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E22" i="1" s="1"/>
  <c r="G22" i="1"/>
  <c r="F22" i="1"/>
  <c r="D22" i="1"/>
  <c r="C22" i="1"/>
  <c r="C37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G14" i="1"/>
  <c r="F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E5" i="1" s="1"/>
  <c r="G5" i="1"/>
  <c r="F5" i="1"/>
  <c r="D5" i="1"/>
  <c r="C5" i="1"/>
  <c r="H14" i="1" l="1"/>
  <c r="E14" i="1"/>
  <c r="E37" i="1" s="1"/>
  <c r="H23" i="1"/>
  <c r="H22" i="1" s="1"/>
  <c r="H33" i="1"/>
  <c r="H32" i="1" s="1"/>
  <c r="H6" i="1"/>
  <c r="H5" i="1" s="1"/>
  <c r="H37" i="1" l="1"/>
</calcChain>
</file>

<file path=xl/sharedStrings.xml><?xml version="1.0" encoding="utf-8"?>
<sst xmlns="http://schemas.openxmlformats.org/spreadsheetml/2006/main" count="49" uniqueCount="49">
  <si>
    <t>Sistema para el Desarrollo Integral de la Familia del Municipio de Apaseo el Grande, Gto.
Estado Analítico del Ejercicio del Presupuesto de Egresos
Clasificación Funcional (Finalidad y Función)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</si>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</sst>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sqref="A1:H1"/>
    </sheetView>
  </sheetViews>
  <sheetFormatPr baseColWidth="10" defaultRowHeight="15" x14ac:dyDescent="0.25"/>
  <cols>
    <col min="1" max="1" width="1.140625" style="4" customWidth="1"/>
    <col min="2" max="2" width="67.7109375" style="4" customWidth="1"/>
    <col min="3" max="4" width="13.140625" style="4" customWidth="1"/>
    <col min="5" max="5" width="12" style="4" customWidth="1"/>
    <col min="6" max="6" width="12.7109375" style="4" customWidth="1"/>
    <col min="7" max="7" width="12.42578125" style="4" customWidth="1"/>
    <col min="8" max="8" width="12.140625" style="4" customWidth="1"/>
    <col min="9" max="16384" width="11.42578125" style="4"/>
  </cols>
  <sheetData>
    <row r="1" spans="1:8" ht="55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 t="s">
        <v>11</v>
      </c>
      <c r="B5" s="16"/>
      <c r="C5" s="17">
        <f t="shared" ref="C5:H5" si="0">SUM(C6:C13)</f>
        <v>1771147.1400000001</v>
      </c>
      <c r="D5" s="17">
        <f t="shared" si="0"/>
        <v>-194626.08000000002</v>
      </c>
      <c r="E5" s="17">
        <f t="shared" si="0"/>
        <v>1576521.06</v>
      </c>
      <c r="F5" s="17">
        <f t="shared" si="0"/>
        <v>1550857.81</v>
      </c>
      <c r="G5" s="17">
        <f t="shared" si="0"/>
        <v>1550653.78</v>
      </c>
      <c r="H5" s="17">
        <f t="shared" si="0"/>
        <v>25663.249999999942</v>
      </c>
    </row>
    <row r="6" spans="1:8" x14ac:dyDescent="0.25">
      <c r="A6" s="18"/>
      <c r="B6" s="19" t="s">
        <v>12</v>
      </c>
      <c r="C6" s="20">
        <v>540148.34</v>
      </c>
      <c r="D6" s="20">
        <v>-158000</v>
      </c>
      <c r="E6" s="20">
        <f>C6+D6</f>
        <v>382148.33999999997</v>
      </c>
      <c r="F6" s="20">
        <v>362914.57</v>
      </c>
      <c r="G6" s="20">
        <v>362914.57</v>
      </c>
      <c r="H6" s="20">
        <f>E6-F6</f>
        <v>19233.76999999996</v>
      </c>
    </row>
    <row r="7" spans="1:8" x14ac:dyDescent="0.25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5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5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5">
      <c r="A10" s="18"/>
      <c r="B10" s="19" t="s">
        <v>16</v>
      </c>
      <c r="C10" s="20">
        <v>1230998.8</v>
      </c>
      <c r="D10" s="20">
        <v>-36626.080000000002</v>
      </c>
      <c r="E10" s="20">
        <f t="shared" si="1"/>
        <v>1194372.72</v>
      </c>
      <c r="F10" s="20">
        <v>1187943.24</v>
      </c>
      <c r="G10" s="20">
        <v>1187739.21</v>
      </c>
      <c r="H10" s="20">
        <f t="shared" si="2"/>
        <v>6429.4799999999814</v>
      </c>
    </row>
    <row r="11" spans="1:8" x14ac:dyDescent="0.25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5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5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5">
      <c r="A14" s="15" t="s">
        <v>20</v>
      </c>
      <c r="B14" s="21"/>
      <c r="C14" s="17">
        <f t="shared" ref="C14:H14" si="3">SUM(C15:C21)</f>
        <v>15222212.289999999</v>
      </c>
      <c r="D14" s="17">
        <f t="shared" si="3"/>
        <v>538418.16999999993</v>
      </c>
      <c r="E14" s="17">
        <f t="shared" si="3"/>
        <v>15760630.460000001</v>
      </c>
      <c r="F14" s="17">
        <f t="shared" si="3"/>
        <v>15262216.76</v>
      </c>
      <c r="G14" s="17">
        <f t="shared" si="3"/>
        <v>15262420.789999999</v>
      </c>
      <c r="H14" s="17">
        <f t="shared" si="3"/>
        <v>498413.69999999995</v>
      </c>
    </row>
    <row r="15" spans="1:8" x14ac:dyDescent="0.25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5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5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5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5">
      <c r="A19" s="18"/>
      <c r="B19" s="19" t="s">
        <v>25</v>
      </c>
      <c r="C19" s="20">
        <v>1854615.85</v>
      </c>
      <c r="D19" s="20">
        <v>-118985.31</v>
      </c>
      <c r="E19" s="20">
        <f t="shared" si="5"/>
        <v>1735630.54</v>
      </c>
      <c r="F19" s="20">
        <v>1731672.68</v>
      </c>
      <c r="G19" s="20">
        <v>1731672.68</v>
      </c>
      <c r="H19" s="20">
        <f t="shared" si="4"/>
        <v>3957.8600000001024</v>
      </c>
    </row>
    <row r="20" spans="1:8" x14ac:dyDescent="0.25">
      <c r="A20" s="18"/>
      <c r="B20" s="19" t="s">
        <v>26</v>
      </c>
      <c r="C20" s="20">
        <v>13367596.439999999</v>
      </c>
      <c r="D20" s="20">
        <v>657403.48</v>
      </c>
      <c r="E20" s="20">
        <f t="shared" si="5"/>
        <v>14024999.92</v>
      </c>
      <c r="F20" s="20">
        <v>13530544.08</v>
      </c>
      <c r="G20" s="20">
        <v>13530748.109999999</v>
      </c>
      <c r="H20" s="20">
        <f t="shared" si="4"/>
        <v>494455.83999999985</v>
      </c>
    </row>
    <row r="21" spans="1:8" x14ac:dyDescent="0.25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5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5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5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5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5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5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5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5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5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5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5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5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23.25" x14ac:dyDescent="0.25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5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5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5">
      <c r="A37" s="22"/>
      <c r="B37" s="23" t="s">
        <v>43</v>
      </c>
      <c r="C37" s="24">
        <f t="shared" ref="C37:H37" si="12">SUM(C32+C22+C14+C5)</f>
        <v>16993359.43</v>
      </c>
      <c r="D37" s="24">
        <f t="shared" si="12"/>
        <v>343792.08999999991</v>
      </c>
      <c r="E37" s="24">
        <f t="shared" si="12"/>
        <v>17337151.52</v>
      </c>
      <c r="F37" s="24">
        <f t="shared" si="12"/>
        <v>16813074.57</v>
      </c>
      <c r="G37" s="24">
        <f t="shared" si="12"/>
        <v>16813074.57</v>
      </c>
      <c r="H37" s="24">
        <f t="shared" si="12"/>
        <v>524076.9499999999</v>
      </c>
    </row>
    <row r="38" spans="1:8" x14ac:dyDescent="0.25">
      <c r="A38" s="25" t="s">
        <v>44</v>
      </c>
      <c r="B38" s="25"/>
      <c r="C38" s="25"/>
      <c r="D38" s="25"/>
      <c r="E38" s="25"/>
      <c r="F38" s="25"/>
      <c r="G38" s="25"/>
      <c r="H38" s="25"/>
    </row>
    <row r="40" spans="1:8" x14ac:dyDescent="0.25">
      <c r="A40" s="25"/>
      <c r="B40" s="25"/>
      <c r="C40" s="25"/>
      <c r="D40" s="25"/>
      <c r="E40" s="25"/>
      <c r="F40" s="25"/>
      <c r="G40" s="25"/>
      <c r="H40" s="25"/>
    </row>
    <row r="42" spans="1:8" s="26" customFormat="1" x14ac:dyDescent="0.25">
      <c r="A42" s="26" t="s">
        <v>45</v>
      </c>
      <c r="E42" s="26" t="s">
        <v>46</v>
      </c>
    </row>
    <row r="43" spans="1:8" s="26" customFormat="1" x14ac:dyDescent="0.25">
      <c r="A43" s="26" t="s">
        <v>47</v>
      </c>
      <c r="E43" s="26" t="s">
        <v>48</v>
      </c>
    </row>
  </sheetData>
  <mergeCells count="4">
    <mergeCell ref="A1:H1"/>
    <mergeCell ref="A2:B4"/>
    <mergeCell ref="C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2023-02-01T21:30:48Z</dcterms:created>
  <dcterms:modified xsi:type="dcterms:W3CDTF">2023-02-01T21:31:20Z</dcterms:modified>
</cp:coreProperties>
</file>