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<sst xmlns="http://schemas.openxmlformats.org/spreadsheetml/2006/main" count="70" uniqueCount="70">
  <si>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</si>
  <si>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</si>
  <si>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</si>
  <si>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</si>
  <si>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</si>
  <si>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</si>
  <si>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</si>
  <si>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</si>
  <si>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</si>
  <si>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</si>
  <si>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</si>
  <si>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</si>
  <si>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</si>
  <si>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</si>
  <si>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</si>
  <si>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</si>
  <si>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</si>
  <si>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</si>
  <si>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</si>
  <si>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</si>
  <si>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</si>
  <si>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</si>
  <si>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</si>
  <si>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</si>
  <si>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</si>
  <si>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</si>
  <si>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</si>
  <si>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</si>
  <si>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</si>
  <si>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</si>
  <si>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</si>
  <si>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</si>
  <si>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</si>
  <si>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</si>
  <si>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</si>
  <si>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</si>
  <si>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</si>
  <si>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</si>
  <si>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</si>
  <si>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</si>
  <si>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</si>
  <si>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</si>
  <si>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</si>
  <si>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</si>
  <si>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</si>
  <si>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</si>
  <si>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</si>
  <si>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</si>
  <si>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</si>
  <si>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</si>
  <si>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</si>
  <si>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</si>
  <si>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</si>
  <si>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</si>
  <si>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</si>
  <si>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</si>
  <si>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</si>
  <si>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</si>
  <si>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</si>
  <si>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</si>
  <si>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</si>
  <si>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</si>
  <si>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</si>
  <si>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</si>
  <si>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</si>
  <si>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Apaseo el Grande, Gto.
Gasto por Categoría Programática
Del 1 de Enero al 30 de Septiembre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</si>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</sst>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4" fillId="0" borderId="0" xfId="17" applyAlignment="1"/>
    <xf numFmtId="0" fontId="5" fillId="0" borderId="0" xfId="7" applyFont="1" applyFill="1" applyBorder="1" applyAlignment="1" applyProtection="1">
      <alignment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topLeftCell="A2" zoomScaleNormal="100" zoomScaleSheetLayoutView="90" workbookViewId="0">
      <selection activeCell="B1" sqref="B1:I4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58.7109375" style="1" customWidth="1"/>
    <col min="4" max="4" width="12.85546875" style="1" customWidth="1"/>
    <col min="5" max="5" width="11.28515625" style="1" customWidth="1"/>
    <col min="6" max="6" width="15.7109375" style="1" customWidth="1"/>
    <col min="7" max="7" width="12.28515625" style="2" customWidth="1"/>
    <col min="8" max="9" width="11.2851562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31.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11622760.539999999</v>
      </c>
      <c r="E6" s="16">
        <f>SUM(E7:E8)</f>
        <v>4222.4399999999996</v>
      </c>
      <c r="F6" s="16">
        <f t="shared" ref="F6:I6" si="0">SUM(F7:F8)</f>
        <v>11626982.979999999</v>
      </c>
      <c r="G6" s="16">
        <f t="shared" si="0"/>
        <v>7479371.79</v>
      </c>
      <c r="H6" s="16">
        <f t="shared" si="0"/>
        <v>7477121.79</v>
      </c>
      <c r="I6" s="16">
        <f t="shared" si="0"/>
        <v>4147611.1899999985</v>
      </c>
    </row>
    <row r="7" spans="1:9" x14ac:dyDescent="0.2">
      <c r="A7" s="15" t="s">
        <v>41</v>
      </c>
      <c r="B7" s="6"/>
      <c r="C7" s="3" t="s">
        <v>1</v>
      </c>
      <c r="D7" s="17">
        <v>11622760.539999999</v>
      </c>
      <c r="E7" s="17">
        <v>4222.4399999999996</v>
      </c>
      <c r="F7" s="17">
        <f>D7+E7</f>
        <v>11626982.979999999</v>
      </c>
      <c r="G7" s="17">
        <v>7479371.79</v>
      </c>
      <c r="H7" s="17">
        <v>7477121.79</v>
      </c>
      <c r="I7" s="17">
        <f>F7-G7</f>
        <v>4147611.1899999985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5370598.8899999997</v>
      </c>
      <c r="E9" s="16">
        <f>SUM(E10:E17)</f>
        <v>-4222.4399999999996</v>
      </c>
      <c r="F9" s="16">
        <f t="shared" ref="F9:I9" si="1">SUM(F10:F17)</f>
        <v>5366376.4499999993</v>
      </c>
      <c r="G9" s="16">
        <f t="shared" si="1"/>
        <v>3510860</v>
      </c>
      <c r="H9" s="16">
        <f t="shared" si="1"/>
        <v>3513110</v>
      </c>
      <c r="I9" s="16">
        <f t="shared" si="1"/>
        <v>1855516.4499999993</v>
      </c>
    </row>
    <row r="10" spans="1:9" x14ac:dyDescent="0.2">
      <c r="A10" s="15" t="s">
        <v>43</v>
      </c>
      <c r="B10" s="6"/>
      <c r="C10" s="3" t="s">
        <v>4</v>
      </c>
      <c r="D10" s="17">
        <v>5370598.8899999997</v>
      </c>
      <c r="E10" s="17">
        <v>-4222.4399999999996</v>
      </c>
      <c r="F10" s="17">
        <f t="shared" ref="F10:F17" si="2">D10+E10</f>
        <v>5366376.4499999993</v>
      </c>
      <c r="G10" s="17">
        <v>3510860</v>
      </c>
      <c r="H10" s="17">
        <v>3513110</v>
      </c>
      <c r="I10" s="17">
        <f t="shared" ref="I10:I17" si="3">F10-G10</f>
        <v>1855516.4499999993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16993359.43</v>
      </c>
      <c r="E35" s="18">
        <f t="shared" ref="E35:I35" si="16">SUM(E6+E9+E18+E22+E25+E30+E32+E33+E34)</f>
        <v>0</v>
      </c>
      <c r="F35" s="18">
        <f t="shared" si="16"/>
        <v>16993359.43</v>
      </c>
      <c r="G35" s="18">
        <f t="shared" si="16"/>
        <v>10990231.789999999</v>
      </c>
      <c r="H35" s="18">
        <f t="shared" si="16"/>
        <v>10990231.789999999</v>
      </c>
      <c r="I35" s="18">
        <f t="shared" si="16"/>
        <v>6003127.6399999978</v>
      </c>
    </row>
    <row r="36" spans="1:9" x14ac:dyDescent="0.2">
      <c r="B36" s="1" t="s">
        <v>36</v>
      </c>
    </row>
    <row r="37" spans="1:9" ht="12" customHeight="1" x14ac:dyDescent="0.2"/>
    <row r="38" spans="1:9" ht="12" customHeight="1" x14ac:dyDescent="0.2"/>
    <row r="41" spans="1:9" ht="15" x14ac:dyDescent="0.25">
      <c r="A41" s="31" t="s">
        <v>66</v>
      </c>
      <c r="B41" s="32"/>
      <c r="C41" s="32"/>
      <c r="D41" s="32"/>
      <c r="E41" s="31" t="s">
        <v>67</v>
      </c>
      <c r="F41" s="32"/>
      <c r="G41" s="32"/>
    </row>
    <row r="42" spans="1:9" ht="15" x14ac:dyDescent="0.25">
      <c r="A42" s="31" t="s">
        <v>68</v>
      </c>
      <c r="B42" s="32"/>
      <c r="C42" s="32"/>
      <c r="D42" s="32"/>
      <c r="E42" s="31" t="s">
        <v>69</v>
      </c>
      <c r="F42" s="32"/>
      <c r="G42" s="32"/>
    </row>
  </sheetData>
  <sheetProtection formatCells="0" formatColumns="0" formatRows="0" autoFilter="0"/>
  <protectedRanges>
    <protectedRange sqref="B36:I6552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2022-10-17T18:02:57Z</cp:lastPrinted>
  <dcterms:created xsi:type="dcterms:W3CDTF">2012-12-11T21:13:37Z</dcterms:created>
  <dcterms:modified xsi:type="dcterms:W3CDTF">2022-10-17T18:02:58Z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