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INFORMACION PRESUPUESTAL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C77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D5" i="1"/>
  <c r="D77" i="1" s="1"/>
  <c r="C5" i="1"/>
  <c r="H5" i="1" l="1"/>
  <c r="E13" i="1"/>
  <c r="H13" i="1" s="1"/>
  <c r="E77" i="1" l="1"/>
  <c r="H77" i="1"/>
</calcChain>
</file>

<file path=xl/sharedStrings.xml><?xml version="1.0" encoding="utf-8"?>
<sst xmlns="http://schemas.openxmlformats.org/spreadsheetml/2006/main" count="89" uniqueCount="89">
  <si>
    <t>Sistema para el Desarrollo Integral de la Familia del Municipio de Apaseo el Grande, Gto.
Estado Analítico del Ejercicio del Presupuesto de Egresos
Clasificación por Objeto del Gasto(Capítulo y Concepto)
Del 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</si>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</sst>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4" fillId="0" borderId="6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2" applyFont="1" applyFill="1" applyBorder="1" applyAlignment="1" applyProtection="1">
      <alignment vertical="top" wrapText="1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1" fillId="0" borderId="0" xfId="3" applyAlignment="1"/>
  </cellXfs>
  <cellStyles count="4">
    <cellStyle name="Normal" xfId="0" builtinId="0"/>
    <cellStyle name="Normal 2" xfId="2"/>
    <cellStyle name="Normal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XFD1048576"/>
    </sheetView>
  </sheetViews>
  <sheetFormatPr baseColWidth="10" defaultRowHeight="15" x14ac:dyDescent="0.25"/>
  <cols>
    <col min="1" max="1" width="5" style="4" customWidth="1"/>
    <col min="2" max="2" width="46.28515625" style="4" customWidth="1"/>
    <col min="3" max="3" width="11.7109375" style="4" customWidth="1"/>
    <col min="4" max="4" width="9.7109375" style="4" customWidth="1"/>
    <col min="5" max="5" width="11.7109375" style="4" customWidth="1"/>
    <col min="6" max="6" width="11.42578125" style="4" customWidth="1"/>
    <col min="7" max="7" width="12.140625" style="4" customWidth="1"/>
    <col min="8" max="8" width="11.4257812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14364234.77</v>
      </c>
      <c r="D5" s="17">
        <f>SUM(D6:D12)</f>
        <v>-616907.94999999995</v>
      </c>
      <c r="E5" s="17">
        <f>C5+D5</f>
        <v>13747326.82</v>
      </c>
      <c r="F5" s="17">
        <f>SUM(F6:F12)</f>
        <v>8968866.3900000006</v>
      </c>
      <c r="G5" s="17">
        <f>SUM(G6:G12)</f>
        <v>8968866.3900000006</v>
      </c>
      <c r="H5" s="17">
        <f>E5-F5</f>
        <v>4778460.43</v>
      </c>
    </row>
    <row r="6" spans="1:8" x14ac:dyDescent="0.25">
      <c r="A6" s="18">
        <v>1100</v>
      </c>
      <c r="B6" s="19" t="s">
        <v>12</v>
      </c>
      <c r="C6" s="20">
        <v>7144370.1799999997</v>
      </c>
      <c r="D6" s="20">
        <v>463012.72</v>
      </c>
      <c r="E6" s="20">
        <f t="shared" ref="E6:E69" si="0">C6+D6</f>
        <v>7607382.8999999994</v>
      </c>
      <c r="F6" s="20">
        <v>5457780.4800000004</v>
      </c>
      <c r="G6" s="20">
        <v>5457780.4800000004</v>
      </c>
      <c r="H6" s="20">
        <f t="shared" ref="H6:H69" si="1">E6-F6</f>
        <v>2149602.419999999</v>
      </c>
    </row>
    <row r="7" spans="1:8" x14ac:dyDescent="0.25">
      <c r="A7" s="18">
        <v>1200</v>
      </c>
      <c r="B7" s="19" t="s">
        <v>13</v>
      </c>
      <c r="C7" s="20">
        <v>1512575.44</v>
      </c>
      <c r="D7" s="20">
        <v>-869549.71</v>
      </c>
      <c r="E7" s="20">
        <f t="shared" si="0"/>
        <v>643025.73</v>
      </c>
      <c r="F7" s="20">
        <v>416013.12</v>
      </c>
      <c r="G7" s="20">
        <v>416013.12</v>
      </c>
      <c r="H7" s="20">
        <f t="shared" si="1"/>
        <v>227012.61</v>
      </c>
    </row>
    <row r="8" spans="1:8" x14ac:dyDescent="0.25">
      <c r="A8" s="18">
        <v>1300</v>
      </c>
      <c r="B8" s="19" t="s">
        <v>14</v>
      </c>
      <c r="C8" s="20">
        <v>1183056.6499999999</v>
      </c>
      <c r="D8" s="20">
        <v>25758.76</v>
      </c>
      <c r="E8" s="20">
        <f t="shared" si="0"/>
        <v>1208815.4099999999</v>
      </c>
      <c r="F8" s="20">
        <v>149182.69</v>
      </c>
      <c r="G8" s="20">
        <v>149182.69</v>
      </c>
      <c r="H8" s="20">
        <f t="shared" si="1"/>
        <v>1059632.72</v>
      </c>
    </row>
    <row r="9" spans="1:8" x14ac:dyDescent="0.25">
      <c r="A9" s="18">
        <v>1400</v>
      </c>
      <c r="B9" s="19" t="s">
        <v>15</v>
      </c>
      <c r="C9" s="20">
        <v>2087865.99</v>
      </c>
      <c r="D9" s="20">
        <v>-452615.88</v>
      </c>
      <c r="E9" s="20">
        <f t="shared" si="0"/>
        <v>1635250.1099999999</v>
      </c>
      <c r="F9" s="20">
        <v>980380.06</v>
      </c>
      <c r="G9" s="20">
        <v>980380.06</v>
      </c>
      <c r="H9" s="20">
        <f t="shared" si="1"/>
        <v>654870.04999999981</v>
      </c>
    </row>
    <row r="10" spans="1:8" x14ac:dyDescent="0.25">
      <c r="A10" s="18">
        <v>1500</v>
      </c>
      <c r="B10" s="19" t="s">
        <v>16</v>
      </c>
      <c r="C10" s="20">
        <v>2436366.5099999998</v>
      </c>
      <c r="D10" s="20">
        <v>216486.16</v>
      </c>
      <c r="E10" s="20">
        <f t="shared" si="0"/>
        <v>2652852.67</v>
      </c>
      <c r="F10" s="20">
        <v>1965510.04</v>
      </c>
      <c r="G10" s="20">
        <v>1965510.04</v>
      </c>
      <c r="H10" s="20">
        <f t="shared" si="1"/>
        <v>687342.62999999989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0">
        <f>SUM(C14:C22)</f>
        <v>930368.53</v>
      </c>
      <c r="D13" s="20">
        <f>SUM(D14:D22)</f>
        <v>376618.01</v>
      </c>
      <c r="E13" s="20">
        <f t="shared" si="0"/>
        <v>1306986.54</v>
      </c>
      <c r="F13" s="20">
        <f>SUM(F14:F22)</f>
        <v>811259.16</v>
      </c>
      <c r="G13" s="20">
        <f>SUM(G14:G22)</f>
        <v>811259.16</v>
      </c>
      <c r="H13" s="20">
        <f t="shared" si="1"/>
        <v>495727.38</v>
      </c>
    </row>
    <row r="14" spans="1:8" x14ac:dyDescent="0.25">
      <c r="A14" s="18">
        <v>2100</v>
      </c>
      <c r="B14" s="19" t="s">
        <v>20</v>
      </c>
      <c r="C14" s="20">
        <v>173375.89</v>
      </c>
      <c r="D14" s="20">
        <v>92219.35</v>
      </c>
      <c r="E14" s="20">
        <f t="shared" si="0"/>
        <v>265595.24</v>
      </c>
      <c r="F14" s="20">
        <v>199050.99</v>
      </c>
      <c r="G14" s="20">
        <v>199050.99</v>
      </c>
      <c r="H14" s="20">
        <f t="shared" si="1"/>
        <v>66544.25</v>
      </c>
    </row>
    <row r="15" spans="1:8" x14ac:dyDescent="0.25">
      <c r="A15" s="18">
        <v>2200</v>
      </c>
      <c r="B15" s="19" t="s">
        <v>21</v>
      </c>
      <c r="C15" s="20">
        <v>44773.35</v>
      </c>
      <c r="D15" s="20">
        <v>154245.63</v>
      </c>
      <c r="E15" s="20">
        <f t="shared" si="0"/>
        <v>199018.98</v>
      </c>
      <c r="F15" s="20">
        <v>119924.48</v>
      </c>
      <c r="G15" s="20">
        <v>119924.48</v>
      </c>
      <c r="H15" s="20">
        <f t="shared" si="1"/>
        <v>79094.500000000015</v>
      </c>
    </row>
    <row r="16" spans="1:8" x14ac:dyDescent="0.25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5">
      <c r="A17" s="18">
        <v>2400</v>
      </c>
      <c r="B17" s="19" t="s">
        <v>23</v>
      </c>
      <c r="C17" s="20">
        <v>23144.42</v>
      </c>
      <c r="D17" s="20">
        <v>-3809.2</v>
      </c>
      <c r="E17" s="20">
        <f t="shared" si="0"/>
        <v>19335.219999999998</v>
      </c>
      <c r="F17" s="20">
        <v>13499.52</v>
      </c>
      <c r="G17" s="20">
        <v>13499.52</v>
      </c>
      <c r="H17" s="20">
        <f t="shared" si="1"/>
        <v>5835.6999999999971</v>
      </c>
    </row>
    <row r="18" spans="1:8" x14ac:dyDescent="0.25">
      <c r="A18" s="18">
        <v>2500</v>
      </c>
      <c r="B18" s="19" t="s">
        <v>24</v>
      </c>
      <c r="C18" s="20">
        <v>50796.44</v>
      </c>
      <c r="D18" s="20">
        <v>-16680.98</v>
      </c>
      <c r="E18" s="20">
        <f t="shared" si="0"/>
        <v>34115.460000000006</v>
      </c>
      <c r="F18" s="20">
        <v>15639.99</v>
      </c>
      <c r="G18" s="20">
        <v>15639.99</v>
      </c>
      <c r="H18" s="20">
        <f t="shared" si="1"/>
        <v>18475.470000000008</v>
      </c>
    </row>
    <row r="19" spans="1:8" x14ac:dyDescent="0.25">
      <c r="A19" s="18">
        <v>2600</v>
      </c>
      <c r="B19" s="19" t="s">
        <v>25</v>
      </c>
      <c r="C19" s="20">
        <v>513106.56</v>
      </c>
      <c r="D19" s="20">
        <v>63187.7</v>
      </c>
      <c r="E19" s="20">
        <f t="shared" si="0"/>
        <v>576294.26</v>
      </c>
      <c r="F19" s="20">
        <v>368187.56</v>
      </c>
      <c r="G19" s="20">
        <v>368187.56</v>
      </c>
      <c r="H19" s="20">
        <f t="shared" si="1"/>
        <v>208106.7</v>
      </c>
    </row>
    <row r="20" spans="1:8" x14ac:dyDescent="0.25">
      <c r="A20" s="18">
        <v>2700</v>
      </c>
      <c r="B20" s="19" t="s">
        <v>26</v>
      </c>
      <c r="C20" s="20">
        <v>2079</v>
      </c>
      <c r="D20" s="20">
        <v>4109</v>
      </c>
      <c r="E20" s="20">
        <f t="shared" si="0"/>
        <v>6188</v>
      </c>
      <c r="F20" s="20">
        <v>5616.53</v>
      </c>
      <c r="G20" s="20">
        <v>5616.53</v>
      </c>
      <c r="H20" s="20">
        <f t="shared" si="1"/>
        <v>571.47000000000025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5">
      <c r="A22" s="18">
        <v>2900</v>
      </c>
      <c r="B22" s="19" t="s">
        <v>28</v>
      </c>
      <c r="C22" s="20">
        <v>123092.87</v>
      </c>
      <c r="D22" s="20">
        <v>83346.509999999995</v>
      </c>
      <c r="E22" s="20">
        <f t="shared" si="0"/>
        <v>206439.38</v>
      </c>
      <c r="F22" s="20">
        <v>89340.09</v>
      </c>
      <c r="G22" s="20">
        <v>89340.09</v>
      </c>
      <c r="H22" s="20">
        <f t="shared" si="1"/>
        <v>117099.29000000001</v>
      </c>
    </row>
    <row r="23" spans="1:8" x14ac:dyDescent="0.25">
      <c r="A23" s="15" t="s">
        <v>29</v>
      </c>
      <c r="B23" s="16"/>
      <c r="C23" s="20">
        <f>SUM(C24:C32)</f>
        <v>910032.24</v>
      </c>
      <c r="D23" s="20">
        <f>SUM(D24:D32)</f>
        <v>61910.580000000016</v>
      </c>
      <c r="E23" s="20">
        <f t="shared" si="0"/>
        <v>971942.82000000007</v>
      </c>
      <c r="F23" s="20">
        <f>SUM(F24:F32)</f>
        <v>694048.34000000008</v>
      </c>
      <c r="G23" s="20">
        <f>SUM(G24:G32)</f>
        <v>694048.34000000008</v>
      </c>
      <c r="H23" s="20">
        <f t="shared" si="1"/>
        <v>277894.48</v>
      </c>
    </row>
    <row r="24" spans="1:8" x14ac:dyDescent="0.25">
      <c r="A24" s="18">
        <v>3100</v>
      </c>
      <c r="B24" s="19" t="s">
        <v>30</v>
      </c>
      <c r="C24" s="20">
        <v>145150.9</v>
      </c>
      <c r="D24" s="20">
        <v>10411.15</v>
      </c>
      <c r="E24" s="20">
        <f t="shared" si="0"/>
        <v>155562.04999999999</v>
      </c>
      <c r="F24" s="20">
        <v>102840.63</v>
      </c>
      <c r="G24" s="20">
        <v>102840.63</v>
      </c>
      <c r="H24" s="20">
        <f t="shared" si="1"/>
        <v>52721.419999999984</v>
      </c>
    </row>
    <row r="25" spans="1:8" x14ac:dyDescent="0.25">
      <c r="A25" s="18">
        <v>3200</v>
      </c>
      <c r="B25" s="19" t="s">
        <v>31</v>
      </c>
      <c r="C25" s="20">
        <v>59999.94</v>
      </c>
      <c r="D25" s="20">
        <v>-5400</v>
      </c>
      <c r="E25" s="20">
        <f t="shared" si="0"/>
        <v>54599.94</v>
      </c>
      <c r="F25" s="20">
        <v>35235</v>
      </c>
      <c r="G25" s="20">
        <v>35235</v>
      </c>
      <c r="H25" s="20">
        <f t="shared" si="1"/>
        <v>19364.940000000002</v>
      </c>
    </row>
    <row r="26" spans="1:8" x14ac:dyDescent="0.25">
      <c r="A26" s="18">
        <v>3300</v>
      </c>
      <c r="B26" s="19" t="s">
        <v>32</v>
      </c>
      <c r="C26" s="20">
        <v>21829.5</v>
      </c>
      <c r="D26" s="20">
        <v>-21829.5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5">
      <c r="A27" s="18">
        <v>3400</v>
      </c>
      <c r="B27" s="19" t="s">
        <v>33</v>
      </c>
      <c r="C27" s="20">
        <v>160188.35999999999</v>
      </c>
      <c r="D27" s="20">
        <v>-50324.32</v>
      </c>
      <c r="E27" s="20">
        <f t="shared" si="0"/>
        <v>109864.03999999998</v>
      </c>
      <c r="F27" s="20">
        <v>104917.77</v>
      </c>
      <c r="G27" s="20">
        <v>104917.77</v>
      </c>
      <c r="H27" s="20">
        <f t="shared" si="1"/>
        <v>4946.269999999975</v>
      </c>
    </row>
    <row r="28" spans="1:8" x14ac:dyDescent="0.25">
      <c r="A28" s="18">
        <v>3500</v>
      </c>
      <c r="B28" s="19" t="s">
        <v>34</v>
      </c>
      <c r="C28" s="20">
        <v>120633.21</v>
      </c>
      <c r="D28" s="20">
        <v>-64400</v>
      </c>
      <c r="E28" s="20">
        <f t="shared" si="0"/>
        <v>56233.210000000006</v>
      </c>
      <c r="F28" s="20">
        <v>19825</v>
      </c>
      <c r="G28" s="20">
        <v>19825</v>
      </c>
      <c r="H28" s="20">
        <f t="shared" si="1"/>
        <v>36408.210000000006</v>
      </c>
    </row>
    <row r="29" spans="1:8" x14ac:dyDescent="0.25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5">
      <c r="A30" s="18">
        <v>3700</v>
      </c>
      <c r="B30" s="19" t="s">
        <v>36</v>
      </c>
      <c r="C30" s="20">
        <v>40819</v>
      </c>
      <c r="D30" s="20">
        <v>-8894.26</v>
      </c>
      <c r="E30" s="20">
        <f t="shared" si="0"/>
        <v>31924.739999999998</v>
      </c>
      <c r="F30" s="20">
        <v>15134.01</v>
      </c>
      <c r="G30" s="20">
        <v>15134.01</v>
      </c>
      <c r="H30" s="20">
        <f t="shared" si="1"/>
        <v>16790.729999999996</v>
      </c>
    </row>
    <row r="31" spans="1:8" x14ac:dyDescent="0.25">
      <c r="A31" s="18">
        <v>3800</v>
      </c>
      <c r="B31" s="19" t="s">
        <v>37</v>
      </c>
      <c r="C31" s="20">
        <v>183845.89</v>
      </c>
      <c r="D31" s="20">
        <v>128069.27</v>
      </c>
      <c r="E31" s="20">
        <f t="shared" si="0"/>
        <v>311915.16000000003</v>
      </c>
      <c r="F31" s="20">
        <v>223701.67</v>
      </c>
      <c r="G31" s="20">
        <v>223701.67</v>
      </c>
      <c r="H31" s="20">
        <f t="shared" si="1"/>
        <v>88213.49000000002</v>
      </c>
    </row>
    <row r="32" spans="1:8" x14ac:dyDescent="0.25">
      <c r="A32" s="18">
        <v>3900</v>
      </c>
      <c r="B32" s="19" t="s">
        <v>38</v>
      </c>
      <c r="C32" s="20">
        <v>177565.44</v>
      </c>
      <c r="D32" s="20">
        <v>74278.240000000005</v>
      </c>
      <c r="E32" s="20">
        <f t="shared" si="0"/>
        <v>251843.68</v>
      </c>
      <c r="F32" s="20">
        <v>192394.26</v>
      </c>
      <c r="G32" s="20">
        <v>192394.26</v>
      </c>
      <c r="H32" s="20">
        <f t="shared" si="1"/>
        <v>59449.419999999984</v>
      </c>
    </row>
    <row r="33" spans="1:8" x14ac:dyDescent="0.25">
      <c r="A33" s="15" t="s">
        <v>39</v>
      </c>
      <c r="B33" s="16"/>
      <c r="C33" s="20">
        <f>SUM(C34:C42)</f>
        <v>421257.38</v>
      </c>
      <c r="D33" s="20">
        <f>SUM(D34:D42)</f>
        <v>160379.35999999999</v>
      </c>
      <c r="E33" s="20">
        <f t="shared" si="0"/>
        <v>581636.74</v>
      </c>
      <c r="F33" s="20">
        <f>SUM(F34:F42)</f>
        <v>384889.9</v>
      </c>
      <c r="G33" s="20">
        <f>SUM(G34:G42)</f>
        <v>384889.9</v>
      </c>
      <c r="H33" s="20">
        <f t="shared" si="1"/>
        <v>196746.83999999997</v>
      </c>
    </row>
    <row r="34" spans="1:8" x14ac:dyDescent="0.25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421257.38</v>
      </c>
      <c r="D37" s="20">
        <v>160379.35999999999</v>
      </c>
      <c r="E37" s="20">
        <f t="shared" si="0"/>
        <v>581636.74</v>
      </c>
      <c r="F37" s="20">
        <v>384889.9</v>
      </c>
      <c r="G37" s="20">
        <v>384889.9</v>
      </c>
      <c r="H37" s="20">
        <f t="shared" si="1"/>
        <v>196746.83999999997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0">
        <f>SUM(C44:C52)</f>
        <v>0</v>
      </c>
      <c r="D43" s="20">
        <f>SUM(D44:D52)</f>
        <v>18000</v>
      </c>
      <c r="E43" s="20">
        <f t="shared" si="0"/>
        <v>18000</v>
      </c>
      <c r="F43" s="20">
        <f>SUM(F44:F52)</f>
        <v>17168</v>
      </c>
      <c r="G43" s="20">
        <f>SUM(G44:G52)</f>
        <v>17168</v>
      </c>
      <c r="H43" s="20">
        <f t="shared" si="1"/>
        <v>832</v>
      </c>
    </row>
    <row r="44" spans="1:8" x14ac:dyDescent="0.25">
      <c r="A44" s="18">
        <v>5100</v>
      </c>
      <c r="B44" s="19" t="s">
        <v>50</v>
      </c>
      <c r="C44" s="20">
        <v>0</v>
      </c>
      <c r="D44" s="20">
        <v>18000</v>
      </c>
      <c r="E44" s="20">
        <f t="shared" si="0"/>
        <v>18000</v>
      </c>
      <c r="F44" s="20">
        <v>17168</v>
      </c>
      <c r="G44" s="20">
        <v>17168</v>
      </c>
      <c r="H44" s="20">
        <f t="shared" si="1"/>
        <v>832</v>
      </c>
    </row>
    <row r="45" spans="1:8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5">
      <c r="A53" s="15" t="s">
        <v>59</v>
      </c>
      <c r="B53" s="16"/>
      <c r="C53" s="20">
        <f>SUM(C54:C56)</f>
        <v>0</v>
      </c>
      <c r="D53" s="20">
        <f>SUM(D54:D56)</f>
        <v>0</v>
      </c>
      <c r="E53" s="20">
        <f t="shared" si="0"/>
        <v>0</v>
      </c>
      <c r="F53" s="20">
        <f>SUM(F54:F56)</f>
        <v>0</v>
      </c>
      <c r="G53" s="20">
        <f>SUM(G54:G56)</f>
        <v>0</v>
      </c>
      <c r="H53" s="20">
        <f t="shared" si="1"/>
        <v>0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5">
      <c r="A57" s="15" t="s">
        <v>63</v>
      </c>
      <c r="B57" s="16"/>
      <c r="C57" s="20">
        <f>SUM(C58:C64)</f>
        <v>0</v>
      </c>
      <c r="D57" s="20">
        <f>SUM(D58:D64)</f>
        <v>0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0">
        <f>SUM(C66:C68)</f>
        <v>367466.51</v>
      </c>
      <c r="D65" s="20">
        <f>SUM(D66:D68)</f>
        <v>0</v>
      </c>
      <c r="E65" s="20">
        <f t="shared" si="0"/>
        <v>367466.51</v>
      </c>
      <c r="F65" s="20">
        <f>SUM(F66:F68)</f>
        <v>114000</v>
      </c>
      <c r="G65" s="20">
        <f>SUM(G66:G68)</f>
        <v>114000</v>
      </c>
      <c r="H65" s="20">
        <f t="shared" si="1"/>
        <v>253466.51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367466.51</v>
      </c>
      <c r="D68" s="20">
        <v>0</v>
      </c>
      <c r="E68" s="20">
        <f t="shared" si="0"/>
        <v>367466.51</v>
      </c>
      <c r="F68" s="20">
        <v>114000</v>
      </c>
      <c r="G68" s="20">
        <v>114000</v>
      </c>
      <c r="H68" s="20">
        <f t="shared" si="1"/>
        <v>253466.51</v>
      </c>
    </row>
    <row r="69" spans="1:8" x14ac:dyDescent="0.25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5">
      <c r="A77" s="23"/>
      <c r="B77" s="24" t="s">
        <v>83</v>
      </c>
      <c r="C77" s="25">
        <f t="shared" ref="C77:H77" si="4">SUM(C5+C13+C23+C33+C43+C53+C57+C65+C69)</f>
        <v>16993359.43</v>
      </c>
      <c r="D77" s="25">
        <f t="shared" si="4"/>
        <v>5.8207660913467407E-11</v>
      </c>
      <c r="E77" s="25">
        <f t="shared" si="4"/>
        <v>16993359.43</v>
      </c>
      <c r="F77" s="25">
        <f t="shared" si="4"/>
        <v>10990231.790000001</v>
      </c>
      <c r="G77" s="25">
        <f t="shared" si="4"/>
        <v>10990231.790000001</v>
      </c>
      <c r="H77" s="25">
        <f t="shared" si="4"/>
        <v>6003127.6399999987</v>
      </c>
    </row>
    <row r="78" spans="1:8" s="26" customFormat="1" x14ac:dyDescent="0.25">
      <c r="B78" s="27" t="s">
        <v>84</v>
      </c>
    </row>
    <row r="79" spans="1:8" s="26" customFormat="1" x14ac:dyDescent="0.25">
      <c r="B79" s="28"/>
    </row>
    <row r="80" spans="1:8" s="26" customFormat="1" x14ac:dyDescent="0.25">
      <c r="B80" s="29"/>
    </row>
    <row r="81" spans="2:6" s="26" customFormat="1" ht="11.25" x14ac:dyDescent="0.25"/>
    <row r="82" spans="2:6" s="26" customFormat="1" x14ac:dyDescent="0.25">
      <c r="B82" s="30" t="s">
        <v>85</v>
      </c>
      <c r="F82" s="30" t="s">
        <v>86</v>
      </c>
    </row>
    <row r="83" spans="2:6" s="26" customFormat="1" x14ac:dyDescent="0.25">
      <c r="B83" s="30" t="s">
        <v>87</v>
      </c>
      <c r="F83" s="30" t="s">
        <v>88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2022-10-24T20:18:31Z</dcterms:created>
  <dcterms:modified xsi:type="dcterms:W3CDTF">2022-10-24T20:19:28Z</dcterms:modified>
</cp:coreProperties>
</file>