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<sst xmlns="http://schemas.openxmlformats.org/spreadsheetml/2006/main" count="894" uniqueCount="630">
  <si>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</si>
  <si>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</si>
  <si>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</si>
  <si>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</si>
  <si>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</si>
  <si>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</si>
  <si>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</si>
  <si>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</si>
  <si>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</si>
  <si>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</si>
  <si>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</si>
  <si>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</si>
  <si>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</si>
  <si>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</si>
  <si>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</si>
  <si>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</si>
  <si>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</si>
  <si>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</si>
  <si>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</si>
  <si>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</si>
  <si>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</si>
  <si>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</si>
  <si>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</si>
  <si>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</si>
  <si>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</si>
  <si>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</si>
  <si>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</si>
  <si>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</si>
  <si>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</si>
  <si>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</si>
  <si>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</si>
  <si>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</si>
  <si>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</si>
  <si>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</si>
  <si>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</si>
  <si>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</si>
  <si>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</si>
  <si>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</si>
  <si>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</si>
  <si>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</si>
  <si>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</si>
  <si>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</si>
  <si>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</si>
  <si>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</si>
  <si>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</si>
  <si>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</si>
  <si>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</si>
  <si>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</si>
  <si>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</si>
  <si>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</si>
  <si>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</si>
  <si>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</si>
  <si>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</si>
  <si>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</si>
  <si>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</si>
  <si>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</si>
  <si>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</si>
  <si>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</si>
  <si>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</si>
  <si>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</si>
  <si>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</si>
  <si>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</si>
  <si>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</si>
  <si>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</si>
  <si>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</si>
  <si>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</si>
  <si>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</si>
  <si>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</si>
  <si>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</si>
  <si>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</si>
  <si>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</si>
  <si>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</si>
  <si>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</si>
  <si>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</si>
  <si>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</si>
  <si>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</si>
  <si>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</si>
  <si>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</si>
  <si>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</si>
  <si>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</si>
  <si>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</si>
  <si>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</si>
  <si>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</si>
  <si>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</si>
  <si>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</si>
  <si>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</si>
  <si>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</si>
  <si>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</si>
  <si>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</si>
  <si>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</si>
  <si>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</si>
  <si>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</si>
  <si>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</si>
  <si>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</si>
  <si>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</si>
  <si>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</si>
  <si>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</si>
  <si>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</si>
  <si>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</si>
  <si>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</si>
  <si>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</si>
  <si>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</si>
  <si>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</si>
  <si>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</si>
  <si>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</si>
  <si>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</si>
  <si>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</si>
  <si>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</si>
  <si>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</si>
  <si>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</si>
  <si>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</si>
  <si>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</si>
  <si>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</si>
  <si>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</si>
  <si>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</si>
  <si>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</si>
  <si>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</si>
  <si>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</si>
  <si>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</si>
  <si>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</si>
  <si>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</si>
  <si>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</si>
  <si>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</si>
  <si>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</si>
  <si>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</si>
  <si>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</si>
  <si>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</si>
  <si>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</si>
  <si>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</si>
  <si>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</si>
  <si>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</si>
  <si>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</si>
  <si>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</si>
  <si>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</si>
  <si>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</si>
  <si>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</si>
  <si>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</si>
  <si>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</si>
  <si>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</si>
  <si>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</si>
  <si>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</si>
  <si>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</si>
  <si>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</si>
  <si>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</si>
  <si>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</si>
  <si>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</si>
  <si>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</si>
  <si>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</si>
  <si>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</si>
  <si>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</si>
  <si>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</si>
  <si>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</si>
  <si>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</si>
  <si>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</si>
  <si>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</si>
  <si>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</si>
  <si>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</si>
  <si>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</si>
  <si>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</si>
  <si>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</si>
  <si>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</si>
  <si>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</si>
  <si>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</si>
  <si>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</si>
  <si>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</si>
  <si>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</si>
  <si>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</si>
  <si>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</si>
  <si>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</si>
  <si>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</si>
  <si>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</si>
  <si>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</si>
  <si>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</si>
  <si>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</si>
  <si>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</si>
  <si>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</si>
  <si>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</si>
  <si>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</si>
  <si>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</si>
  <si>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</si>
  <si>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</si>
  <si>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</si>
  <si>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</si>
  <si>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</si>
  <si>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</si>
  <si>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</si>
  <si>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</si>
  <si>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</si>
  <si>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</si>
  <si>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</si>
  <si>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</si>
  <si>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</si>
  <si>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</si>
  <si>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</si>
  <si>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</si>
  <si>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</si>
  <si>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</si>
  <si>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</si>
  <si>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</si>
  <si>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</si>
  <si>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</si>
  <si>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</si>
  <si>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</si>
  <si>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</si>
  <si>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</si>
  <si>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</si>
  <si>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</si>
  <si>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</si>
  <si>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</si>
  <si>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</si>
  <si>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</si>
  <si>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</si>
  <si>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</si>
  <si>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</si>
  <si>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</si>
  <si>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</si>
  <si>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</si>
  <si>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</si>
  <si>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</si>
  <si>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</si>
  <si>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</si>
  <si>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</si>
  <si>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</si>
  <si>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</si>
  <si>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</si>
  <si>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</si>
  <si>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</si>
  <si>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</si>
  <si>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</si>
  <si>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</si>
  <si>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</si>
  <si>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</si>
  <si>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</si>
  <si>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</si>
  <si>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</si>
  <si>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</si>
  <si>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</si>
  <si>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</si>
  <si>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</si>
  <si>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</si>
  <si>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</si>
  <si>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</si>
  <si>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</si>
  <si>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</si>
  <si>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</si>
  <si>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</si>
  <si>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</si>
  <si>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</si>
  <si>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</si>
  <si>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</si>
  <si>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</si>
  <si>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</si>
  <si>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</si>
  <si>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</si>
  <si>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</si>
  <si>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</si>
  <si>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</si>
  <si>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</si>
  <si>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</si>
  <si>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</si>
  <si>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</si>
  <si>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</si>
  <si>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</si>
  <si>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</si>
  <si>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</si>
  <si>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</si>
  <si>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</si>
  <si>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</si>
  <si>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</si>
  <si>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</si>
  <si>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</si>
  <si>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</si>
  <si>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</si>
  <si>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</si>
  <si>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</si>
  <si>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</si>
  <si>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</si>
  <si>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</si>
  <si>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</si>
  <si>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</si>
  <si>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</si>
  <si>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</si>
  <si>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</si>
  <si>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</si>
  <si>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</si>
  <si>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</si>
  <si>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</si>
  <si>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</si>
  <si>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</si>
  <si>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</si>
  <si>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</si>
  <si>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</si>
  <si>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</si>
  <si>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</si>
  <si>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</si>
  <si>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</si>
  <si>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</si>
  <si>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</si>
  <si>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</si>
  <si>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</si>
  <si>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</si>
  <si>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</si>
  <si>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</si>
  <si>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</si>
  <si>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</si>
  <si>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</si>
  <si>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</si>
  <si>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</si>
  <si>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</si>
  <si>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</si>
  <si>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</si>
  <si>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</si>
  <si>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</si>
  <si>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</si>
  <si>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</si>
  <si>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</si>
  <si>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</si>
  <si>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</si>
  <si>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</si>
  <si>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</si>
  <si>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</si>
  <si>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</si>
  <si>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</si>
  <si>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</si>
  <si>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</si>
  <si>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</si>
  <si>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</si>
  <si>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</si>
  <si>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</si>
  <si>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</si>
  <si>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</si>
  <si>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</si>
  <si>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</si>
  <si>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</si>
  <si>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</si>
  <si>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</si>
  <si>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</si>
  <si>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</si>
  <si>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</si>
  <si>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</si>
  <si>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</si>
  <si>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</si>
  <si>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</si>
  <si>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</si>
  <si>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</si>
  <si>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</si>
  <si>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</si>
  <si>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</si>
  <si>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</si>
  <si>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</si>
  <si>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</si>
  <si>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</si>
  <si>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</si>
  <si>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</si>
  <si>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</si>
  <si>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</si>
  <si>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</si>
  <si>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</si>
  <si>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</si>
  <si>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</si>
  <si>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</si>
  <si>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</si>
  <si>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</si>
  <si>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</si>
  <si>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</si>
  <si>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</si>
  <si>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</si>
  <si>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</si>
  <si>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</si>
  <si>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</si>
  <si>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</si>
  <si>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</si>
  <si>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</si>
  <si>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</si>
  <si>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</si>
  <si>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</si>
  <si>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</si>
  <si>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</si>
  <si>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</si>
  <si>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</si>
  <si>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</si>
  <si>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</si>
  <si>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</si>
  <si>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</si>
  <si>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</si>
  <si>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</si>
  <si>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</si>
  <si>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</si>
  <si>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</si>
  <si>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</si>
  <si>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</si>
  <si>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</si>
  <si>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</si>
  <si>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</si>
  <si>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</si>
  <si>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</si>
  <si>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</si>
  <si>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</si>
  <si>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</si>
  <si>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</si>
  <si>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</si>
  <si>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</si>
  <si>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</si>
  <si>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</si>
  <si>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</si>
  <si>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</si>
  <si>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</si>
  <si>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</si>
  <si>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</si>
  <si>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</si>
  <si>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</si>
  <si>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</si>
  <si>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</si>
  <si>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</si>
  <si>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</si>
  <si>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</si>
  <si>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</si>
  <si>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</si>
  <si>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</si>
  <si>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</si>
  <si>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</si>
  <si>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</si>
  <si>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</si>
  <si>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</si>
  <si>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</si>
  <si>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</si>
  <si>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</si>
  <si>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</si>
  <si>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</si>
  <si>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</si>
  <si>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</si>
  <si>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</si>
  <si>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</si>
  <si>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</si>
  <si>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</si>
  <si>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</si>
  <si>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</si>
  <si>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</si>
  <si>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</si>
  <si>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</si>
  <si>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</si>
  <si>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</si>
  <si>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</si>
  <si>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</si>
  <si>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</si>
  <si>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</si>
  <si>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</si>
  <si>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</si>
  <si>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</si>
  <si>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</si>
  <si>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</si>
  <si>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</si>
  <si>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</si>
  <si>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</si>
  <si>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</si>
  <si>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</si>
  <si>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</si>
  <si>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</si>
  <si>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</si>
  <si>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</si>
  <si>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</si>
  <si>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</si>
  <si>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</si>
  <si>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</si>
  <si>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</si>
  <si>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</si>
  <si>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</si>
  <si>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</si>
  <si>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</si>
  <si>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</si>
  <si>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</si>
  <si>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</si>
  <si>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</si>
  <si>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</si>
  <si>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</si>
  <si>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</si>
  <si>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</si>
  <si>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</si>
  <si>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</si>
  <si>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</si>
  <si>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</si>
  <si>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</si>
  <si>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</si>
  <si>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</si>
  <si>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</si>
  <si>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</si>
  <si>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</si>
  <si>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</si>
  <si>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</si>
  <si>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</si>
  <si>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</si>
  <si>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</si>
  <si>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</si>
  <si>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</si>
  <si>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</si>
  <si>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</si>
  <si>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</si>
  <si>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</si>
  <si>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</si>
  <si>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</si>
  <si>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</si>
  <si>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</si>
  <si>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</si>
  <si>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</si>
  <si>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</si>
  <si>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</si>
  <si>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</si>
  <si>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</si>
  <si>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</si>
  <si>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</si>
  <si>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</si>
  <si>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</si>
  <si>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</si>
  <si>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</si>
  <si>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</si>
  <si>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</si>
  <si>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</si>
  <si>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</si>
  <si>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</si>
  <si>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</si>
  <si>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</si>
  <si>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</si>
  <si>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</si>
  <si>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</si>
  <si>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</si>
  <si>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</si>
  <si>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</si>
  <si>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</si>
  <si>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</si>
  <si>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</si>
  <si>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</si>
  <si>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</si>
  <si>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</si>
  <si>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</si>
  <si>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</si>
  <si>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</si>
  <si>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</si>
  <si>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</si>
  <si>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</si>
  <si>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</si>
  <si>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</si>
  <si>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</si>
  <si>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</si>
  <si>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</si>
  <si>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</si>
  <si>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</si>
  <si>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</si>
  <si>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</si>
  <si>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</si>
  <si>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</si>
  <si>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</si>
  <si>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</si>
  <si>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</si>
  <si>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</si>
  <si>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</si>
  <si>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</si>
  <si>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</si>
  <si>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</si>
  <si>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</si>
  <si>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</si>
  <si>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</si>
  <si>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</si>
  <si>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</si>
  <si>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</si>
  <si>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</si>
  <si>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</si>
  <si>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</si>
  <si>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</si>
  <si>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</si>
  <si>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</si>
  <si>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</si>
  <si>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</si>
  <si>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</si>
  <si>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</si>
  <si>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</si>
  <si>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</si>
  <si>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</si>
  <si>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</si>
  <si>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</si>
  <si>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</si>
  <si>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</si>
  <si>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</si>
  <si>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</si>
  <si>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</si>
  <si>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</si>
  <si>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</si>
  <si>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</si>
  <si>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</si>
  <si>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</si>
  <si>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</si>
  <si>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</si>
  <si>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</si>
  <si>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</si>
  <si>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</si>
  <si>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</si>
  <si>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</si>
  <si>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</si>
  <si>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</si>
  <si>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</si>
  <si>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</si>
  <si>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</si>
  <si>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</si>
  <si>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</si>
  <si>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</si>
  <si>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</si>
  <si>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</si>
  <si>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</si>
  <si>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</si>
  <si>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</si>
  <si>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</si>
  <si>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</si>
  <si>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</si>
  <si>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</si>
  <si>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</si>
  <si>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</si>
  <si>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</si>
  <si>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</si>
  <si>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</si>
  <si>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</si>
  <si>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</si>
  <si>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</si>
  <si>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</si>
  <si>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</si>
  <si>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</si>
  <si>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</si>
  <si>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</si>
  <si>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</si>
  <si>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</si>
  <si>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Apaseo el Grande, Gto.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</si>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</sst>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15745029.27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15745029.27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16392468.67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230466.76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20615</v>
      </c>
    </row>
    <row r="13" spans="1:3" x14ac:dyDescent="0.2">
      <c r="A13" s="100">
        <v>2.6</v>
      </c>
      <c r="B13" s="83" t="s">
        <v>243</v>
      </c>
      <c r="C13" s="93">
        <v>198861.76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10990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236260.2</v>
      </c>
    </row>
    <row r="31" spans="1:3" x14ac:dyDescent="0.2">
      <c r="A31" s="100" t="s">
        <v>564</v>
      </c>
      <c r="B31" s="83" t="s">
        <v>442</v>
      </c>
      <c r="C31" s="93">
        <v>236260.2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16398262.109999999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-100888.08</v>
      </c>
      <c r="D15" s="26">
        <v>-100809.91</v>
      </c>
      <c r="E15" s="26">
        <v>-98400.8</v>
      </c>
      <c r="F15" s="26">
        <v>-95456.15</v>
      </c>
      <c r="G15" s="26">
        <v>-88348.83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29441.43</v>
      </c>
      <c r="D20" s="26">
        <v>29441.43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39013.519999999997</v>
      </c>
      <c r="D21" s="26">
        <v>39013.519999999997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218129.16</v>
      </c>
      <c r="D23" s="26">
        <v>218129.16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4892356.93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419827.5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1097631.3999999999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3374898.03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2122025.41</v>
      </c>
      <c r="D62" s="26">
        <f t="shared" ref="D62:E62" si="0">SUM(D63:D70)</f>
        <v>174101.53</v>
      </c>
      <c r="E62" s="26">
        <f t="shared" si="0"/>
        <v>-1699585.3699999999</v>
      </c>
    </row>
    <row r="63" spans="1:9" x14ac:dyDescent="0.2">
      <c r="A63" s="24">
        <v>1241</v>
      </c>
      <c r="B63" s="22" t="s">
        <v>240</v>
      </c>
      <c r="C63" s="26">
        <v>523535.96</v>
      </c>
      <c r="D63" s="26">
        <v>67003.02</v>
      </c>
      <c r="E63" s="26">
        <v>-405214.24</v>
      </c>
    </row>
    <row r="64" spans="1:9" x14ac:dyDescent="0.2">
      <c r="A64" s="24">
        <v>1242</v>
      </c>
      <c r="B64" s="22" t="s">
        <v>241</v>
      </c>
      <c r="C64" s="26">
        <v>209814.89</v>
      </c>
      <c r="D64" s="26">
        <v>32032.21</v>
      </c>
      <c r="E64" s="26">
        <v>-107078.08</v>
      </c>
    </row>
    <row r="65" spans="1:9" x14ac:dyDescent="0.2">
      <c r="A65" s="24">
        <v>1243</v>
      </c>
      <c r="B65" s="22" t="s">
        <v>242</v>
      </c>
      <c r="C65" s="26">
        <v>20615</v>
      </c>
      <c r="D65" s="26">
        <v>3135.88</v>
      </c>
      <c r="E65" s="26">
        <v>-3135.88</v>
      </c>
    </row>
    <row r="66" spans="1:9" x14ac:dyDescent="0.2">
      <c r="A66" s="24">
        <v>1244</v>
      </c>
      <c r="B66" s="22" t="s">
        <v>243</v>
      </c>
      <c r="C66" s="26">
        <v>1324827.96</v>
      </c>
      <c r="D66" s="26">
        <v>70636.259999999995</v>
      </c>
      <c r="E66" s="26">
        <v>-1155795.46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43231.6</v>
      </c>
      <c r="D68" s="26">
        <v>1294.1600000000001</v>
      </c>
      <c r="E68" s="26">
        <v>-28361.71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72771</v>
      </c>
      <c r="D74" s="26">
        <f>SUM(D75:D79)</f>
        <v>7277.1</v>
      </c>
      <c r="E74" s="26">
        <f>SUM(E75:E79)</f>
        <v>45233.98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72771</v>
      </c>
      <c r="D78" s="26">
        <v>7277.1</v>
      </c>
      <c r="E78" s="26">
        <v>45233.98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1335040.02</v>
      </c>
      <c r="D110" s="26">
        <f>SUM(D111:D119)</f>
        <v>1335040.02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-0.6</v>
      </c>
      <c r="D112" s="26">
        <f t="shared" ref="D112:D119" si="1">C112</f>
        <v>-0.6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1244720.51</v>
      </c>
      <c r="D117" s="26">
        <f t="shared" si="1"/>
        <v>1244720.51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90320.11</v>
      </c>
      <c r="D119" s="26">
        <f t="shared" si="1"/>
        <v>90320.11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629</v>
      </c>
      <c r="B3" s="140"/>
      <c r="C3" s="140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811791.48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811791.48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811791.48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14790529.65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14790529.65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14790529.65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142708.14000000001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142708.14000000001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142708.14000000001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16398262.109999998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15408042.93</v>
      </c>
      <c r="D100" s="59">
        <f>C100/$C$99</f>
        <v>0.93961438270972986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13805350.59</v>
      </c>
      <c r="D101" s="59">
        <f t="shared" ref="D101:D164" si="0">C101/$C$99</f>
        <v>0.84187888310318038</v>
      </c>
      <c r="E101" s="58"/>
    </row>
    <row r="102" spans="1:5" x14ac:dyDescent="0.2">
      <c r="A102" s="56">
        <v>5111</v>
      </c>
      <c r="B102" s="53" t="s">
        <v>364</v>
      </c>
      <c r="C102" s="57">
        <v>6684137.1600000001</v>
      </c>
      <c r="D102" s="59">
        <f t="shared" si="0"/>
        <v>0.40761253327716207</v>
      </c>
      <c r="E102" s="58"/>
    </row>
    <row r="103" spans="1:5" x14ac:dyDescent="0.2">
      <c r="A103" s="56">
        <v>5112</v>
      </c>
      <c r="B103" s="53" t="s">
        <v>365</v>
      </c>
      <c r="C103" s="57">
        <v>1248849.68</v>
      </c>
      <c r="D103" s="59">
        <f t="shared" si="0"/>
        <v>7.6157441052148181E-2</v>
      </c>
      <c r="E103" s="58"/>
    </row>
    <row r="104" spans="1:5" x14ac:dyDescent="0.2">
      <c r="A104" s="56">
        <v>5113</v>
      </c>
      <c r="B104" s="53" t="s">
        <v>366</v>
      </c>
      <c r="C104" s="57">
        <v>1119068.2</v>
      </c>
      <c r="D104" s="59">
        <f t="shared" si="0"/>
        <v>6.8243097499799635E-2</v>
      </c>
      <c r="E104" s="58"/>
    </row>
    <row r="105" spans="1:5" x14ac:dyDescent="0.2">
      <c r="A105" s="56">
        <v>5114</v>
      </c>
      <c r="B105" s="53" t="s">
        <v>367</v>
      </c>
      <c r="C105" s="57">
        <v>1366388.64</v>
      </c>
      <c r="D105" s="59">
        <f t="shared" si="0"/>
        <v>8.3325210368893177E-2</v>
      </c>
      <c r="E105" s="58"/>
    </row>
    <row r="106" spans="1:5" x14ac:dyDescent="0.2">
      <c r="A106" s="56">
        <v>5115</v>
      </c>
      <c r="B106" s="53" t="s">
        <v>368</v>
      </c>
      <c r="C106" s="57">
        <v>3386906.91</v>
      </c>
      <c r="D106" s="59">
        <f t="shared" si="0"/>
        <v>0.20654060090517731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1000418.8300000001</v>
      </c>
      <c r="D108" s="59">
        <f t="shared" si="0"/>
        <v>6.1007613080530286E-2</v>
      </c>
      <c r="E108" s="58"/>
    </row>
    <row r="109" spans="1:5" x14ac:dyDescent="0.2">
      <c r="A109" s="56">
        <v>5121</v>
      </c>
      <c r="B109" s="53" t="s">
        <v>371</v>
      </c>
      <c r="C109" s="57">
        <v>217130.62</v>
      </c>
      <c r="D109" s="59">
        <f t="shared" si="0"/>
        <v>1.3241075093414276E-2</v>
      </c>
      <c r="E109" s="58"/>
    </row>
    <row r="110" spans="1:5" x14ac:dyDescent="0.2">
      <c r="A110" s="56">
        <v>5122</v>
      </c>
      <c r="B110" s="53" t="s">
        <v>372</v>
      </c>
      <c r="C110" s="57">
        <v>87882.9</v>
      </c>
      <c r="D110" s="59">
        <f t="shared" si="0"/>
        <v>5.3592813317947388E-3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12457.11</v>
      </c>
      <c r="D112" s="59">
        <f t="shared" si="0"/>
        <v>7.5966037842530878E-4</v>
      </c>
      <c r="E112" s="58"/>
    </row>
    <row r="113" spans="1:5" x14ac:dyDescent="0.2">
      <c r="A113" s="56">
        <v>5125</v>
      </c>
      <c r="B113" s="53" t="s">
        <v>375</v>
      </c>
      <c r="C113" s="57">
        <v>24322.02</v>
      </c>
      <c r="D113" s="59">
        <f t="shared" si="0"/>
        <v>1.4832071738363013E-3</v>
      </c>
      <c r="E113" s="58"/>
    </row>
    <row r="114" spans="1:5" x14ac:dyDescent="0.2">
      <c r="A114" s="56">
        <v>5126</v>
      </c>
      <c r="B114" s="53" t="s">
        <v>376</v>
      </c>
      <c r="C114" s="57">
        <v>533146.64</v>
      </c>
      <c r="D114" s="59">
        <f t="shared" si="0"/>
        <v>3.2512386765355838E-2</v>
      </c>
      <c r="E114" s="58"/>
    </row>
    <row r="115" spans="1:5" x14ac:dyDescent="0.2">
      <c r="A115" s="56">
        <v>5127</v>
      </c>
      <c r="B115" s="53" t="s">
        <v>377</v>
      </c>
      <c r="C115" s="57">
        <v>1998</v>
      </c>
      <c r="D115" s="59">
        <f t="shared" si="0"/>
        <v>1.2184217977474445E-4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123481.54</v>
      </c>
      <c r="D117" s="59">
        <f t="shared" si="0"/>
        <v>7.530160157929078E-3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602273.51</v>
      </c>
      <c r="D118" s="59">
        <f t="shared" si="0"/>
        <v>3.6727886526019195E-2</v>
      </c>
      <c r="E118" s="58"/>
    </row>
    <row r="119" spans="1:5" x14ac:dyDescent="0.2">
      <c r="A119" s="56">
        <v>5131</v>
      </c>
      <c r="B119" s="53" t="s">
        <v>381</v>
      </c>
      <c r="C119" s="57">
        <v>115321.53</v>
      </c>
      <c r="D119" s="59">
        <f t="shared" si="0"/>
        <v>7.0325458409202131E-3</v>
      </c>
      <c r="E119" s="58"/>
    </row>
    <row r="120" spans="1:5" x14ac:dyDescent="0.2">
      <c r="A120" s="56">
        <v>5132</v>
      </c>
      <c r="B120" s="53" t="s">
        <v>382</v>
      </c>
      <c r="C120" s="57">
        <v>54810</v>
      </c>
      <c r="D120" s="59">
        <f t="shared" si="0"/>
        <v>3.3424273640909625E-3</v>
      </c>
      <c r="E120" s="58"/>
    </row>
    <row r="121" spans="1:5" x14ac:dyDescent="0.2">
      <c r="A121" s="56">
        <v>5133</v>
      </c>
      <c r="B121" s="53" t="s">
        <v>383</v>
      </c>
      <c r="C121" s="57">
        <v>11423.4</v>
      </c>
      <c r="D121" s="59">
        <f t="shared" si="0"/>
        <v>6.9662260082022814E-4</v>
      </c>
      <c r="E121" s="58"/>
    </row>
    <row r="122" spans="1:5" x14ac:dyDescent="0.2">
      <c r="A122" s="56">
        <v>5134</v>
      </c>
      <c r="B122" s="53" t="s">
        <v>384</v>
      </c>
      <c r="C122" s="57">
        <v>80951.149999999994</v>
      </c>
      <c r="D122" s="59">
        <f t="shared" si="0"/>
        <v>4.9365688544906429E-3</v>
      </c>
      <c r="E122" s="58"/>
    </row>
    <row r="123" spans="1:5" x14ac:dyDescent="0.2">
      <c r="A123" s="56">
        <v>5135</v>
      </c>
      <c r="B123" s="53" t="s">
        <v>385</v>
      </c>
      <c r="C123" s="57">
        <v>51804.28</v>
      </c>
      <c r="D123" s="59">
        <f t="shared" si="0"/>
        <v>3.1591323307613604E-3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6366.31</v>
      </c>
      <c r="D125" s="59">
        <f t="shared" si="0"/>
        <v>3.8823077453541214E-4</v>
      </c>
      <c r="E125" s="58"/>
    </row>
    <row r="126" spans="1:5" x14ac:dyDescent="0.2">
      <c r="A126" s="56">
        <v>5138</v>
      </c>
      <c r="B126" s="53" t="s">
        <v>388</v>
      </c>
      <c r="C126" s="57">
        <v>133307.84</v>
      </c>
      <c r="D126" s="59">
        <f t="shared" si="0"/>
        <v>8.1293882916230568E-3</v>
      </c>
      <c r="E126" s="58"/>
    </row>
    <row r="127" spans="1:5" x14ac:dyDescent="0.2">
      <c r="A127" s="56">
        <v>5139</v>
      </c>
      <c r="B127" s="53" t="s">
        <v>389</v>
      </c>
      <c r="C127" s="57">
        <v>148289</v>
      </c>
      <c r="D127" s="59">
        <f t="shared" si="0"/>
        <v>9.0429704687773182E-3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490975.45</v>
      </c>
      <c r="D128" s="59">
        <f t="shared" si="0"/>
        <v>2.9940700222165193E-2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490975.45</v>
      </c>
      <c r="D138" s="59">
        <f t="shared" si="0"/>
        <v>2.9940700222165193E-2</v>
      </c>
      <c r="E138" s="58"/>
    </row>
    <row r="139" spans="1:5" x14ac:dyDescent="0.2">
      <c r="A139" s="56">
        <v>5241</v>
      </c>
      <c r="B139" s="53" t="s">
        <v>399</v>
      </c>
      <c r="C139" s="57">
        <v>311936.95</v>
      </c>
      <c r="D139" s="59">
        <f t="shared" si="0"/>
        <v>1.902256153167441E-2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179038.5</v>
      </c>
      <c r="D141" s="59">
        <f t="shared" si="0"/>
        <v>1.0918138690490783E-2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262983.53000000003</v>
      </c>
      <c r="D161" s="59">
        <f t="shared" si="0"/>
        <v>1.6037280550579031E-2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262983.53000000003</v>
      </c>
      <c r="D168" s="59">
        <f t="shared" si="1"/>
        <v>1.6037280550579031E-2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262983.53000000003</v>
      </c>
      <c r="D170" s="59">
        <f t="shared" si="1"/>
        <v>1.6037280550579031E-2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236260.2</v>
      </c>
      <c r="D186" s="59">
        <f t="shared" si="1"/>
        <v>1.4407636517526067E-2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236260.2</v>
      </c>
      <c r="D187" s="59">
        <f t="shared" si="1"/>
        <v>1.4407636517526067E-2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54881.57</v>
      </c>
      <c r="D190" s="59">
        <f t="shared" si="1"/>
        <v>3.346791850981092E-3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174101.53</v>
      </c>
      <c r="D192" s="59">
        <f t="shared" si="1"/>
        <v>1.0617072030689722E-2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7277.1</v>
      </c>
      <c r="D194" s="59">
        <f t="shared" si="1"/>
        <v>4.4377263585525169E-4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1560119.94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-653232.84</v>
      </c>
    </row>
    <row r="15" spans="1:5" ht="10.15" x14ac:dyDescent="0.2">
      <c r="A15" s="35">
        <v>3220</v>
      </c>
      <c r="B15" s="31" t="s">
        <v>474</v>
      </c>
      <c r="C15" s="36">
        <v>3072737.94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629</v>
      </c>
      <c r="B3" s="144"/>
      <c r="C3" s="144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126023.4</v>
      </c>
      <c r="D10" s="36">
        <v>822711.53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126023.4</v>
      </c>
      <c r="D15" s="36">
        <f>SUM(D8:D14)</f>
        <v>822711.53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4892356.93</v>
      </c>
    </row>
    <row r="21" spans="1:5" ht="10.15" x14ac:dyDescent="0.2">
      <c r="A21" s="35">
        <v>1231</v>
      </c>
      <c r="B21" s="31" t="s">
        <v>232</v>
      </c>
      <c r="C21" s="36">
        <v>419827.5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1097631.3999999999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ht="10.15" x14ac:dyDescent="0.2">
      <c r="A26" s="35">
        <v>1236</v>
      </c>
      <c r="B26" s="31" t="s">
        <v>237</v>
      </c>
      <c r="C26" s="36">
        <v>3374898.03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2122025.41</v>
      </c>
    </row>
    <row r="29" spans="1:5" x14ac:dyDescent="0.2">
      <c r="A29" s="35">
        <v>1241</v>
      </c>
      <c r="B29" s="31" t="s">
        <v>240</v>
      </c>
      <c r="C29" s="36">
        <v>523535.96</v>
      </c>
    </row>
    <row r="30" spans="1:5" ht="10.15" x14ac:dyDescent="0.2">
      <c r="A30" s="35">
        <v>1242</v>
      </c>
      <c r="B30" s="31" t="s">
        <v>241</v>
      </c>
      <c r="C30" s="36">
        <v>209814.89</v>
      </c>
    </row>
    <row r="31" spans="1:5" x14ac:dyDescent="0.2">
      <c r="A31" s="35">
        <v>1243</v>
      </c>
      <c r="B31" s="31" t="s">
        <v>242</v>
      </c>
      <c r="C31" s="36">
        <v>20615</v>
      </c>
    </row>
    <row r="32" spans="1:5" x14ac:dyDescent="0.2">
      <c r="A32" s="35">
        <v>1244</v>
      </c>
      <c r="B32" s="31" t="s">
        <v>243</v>
      </c>
      <c r="C32" s="36">
        <v>1324827.96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43231.6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72771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72771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236260.2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236260.2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54881.57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174101.53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7277.1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2019-02-13T21:19:08Z</cp:lastPrinted>
  <dcterms:created xsi:type="dcterms:W3CDTF">2012-12-11T20:36:24Z</dcterms:created>
  <dcterms:modified xsi:type="dcterms:W3CDTF">2022-01-27T19:52:17Z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