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C44" i="3"/>
  <c r="C59" i="3" s="1"/>
  <c r="B44" i="3"/>
  <c r="B59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<sst xmlns="http://schemas.openxmlformats.org/spreadsheetml/2006/main" count="121" uniqueCount="120">
  <si>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</si>
  <si>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</si>
  <si>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</si>
  <si>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</si>
  <si>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</si>
  <si>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</si>
  <si>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</si>
  <si>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</si>
  <si>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</si>
  <si>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</si>
  <si>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</si>
  <si>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</si>
  <si>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</si>
  <si>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</si>
  <si>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</si>
  <si>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</si>
  <si>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</si>
  <si>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</si>
  <si>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</si>
  <si>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</si>
  <si>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</si>
  <si>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</si>
  <si>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</si>
  <si>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</si>
  <si>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</si>
  <si>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</si>
  <si>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</si>
  <si>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</si>
  <si>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</si>
  <si>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</si>
  <si>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</si>
  <si>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</si>
  <si>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</si>
  <si>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</si>
  <si>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</si>
  <si>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</si>
  <si>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</si>
  <si>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</si>
  <si>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</si>
  <si>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</si>
  <si>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</si>
  <si>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</si>
  <si>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</si>
  <si>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</si>
  <si>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</si>
  <si>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</si>
  <si>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</si>
  <si>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</si>
  <si>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</si>
  <si>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</si>
  <si>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</si>
  <si>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</si>
  <si>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</si>
  <si>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</si>
  <si>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</si>
  <si>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</si>
  <si>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</si>
  <si>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</si>
  <si>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</si>
  <si>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</si>
  <si>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</si>
  <si>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</si>
  <si>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</si>
  <si>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</si>
  <si>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</si>
  <si>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</si>
  <si>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</si>
  <si>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</si>
  <si>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</si>
  <si>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</si>
  <si>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</si>
  <si>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</si>
  <si>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</si>
  <si>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</si>
  <si>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</si>
  <si>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</si>
  <si>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</si>
  <si>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</si>
  <si>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</si>
  <si>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</si>
  <si>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</si>
  <si>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</si>
  <si>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</si>
  <si>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</si>
  <si>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</si>
  <si>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</si>
  <si>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</si>
  <si>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</si>
  <si>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</si>
  <si>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</si>
  <si>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</si>
  <si>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</si>
  <si>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</si>
  <si>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</si>
  <si>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</si>
  <si>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</si>
  <si>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</si>
  <si>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</si>
  <si>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</si>
  <si>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</si>
  <si>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</si>
  <si>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</si>
  <si>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</si>
  <si>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</si>
  <si>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</si>
  <si>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</si>
  <si>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</si>
  <si>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</si>
  <si>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</si>
  <si>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</si>
  <si>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</si>
  <si>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</si>
  <si>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</si>
  <si>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</si>
  <si>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</si>
  <si>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</si>
  <si>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</si>
  <si>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</si>
  <si>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</si>
  <si>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para el Desarrollo Integral de la Familia del Municipio de Apaseo el Grande, Gto.
Estado de Situación Financiera Detallado - LDF
al 31 de Diciembre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</si>
</sst>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2021</v>
      </c>
      <c r="C2" s="2">
        <v>2020</v>
      </c>
      <c r="D2" s="1" t="s">
        <v>0</v>
      </c>
      <c r="E2" s="2">
        <v>2021</v>
      </c>
      <c r="F2" s="2">
        <v>2020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126023.4</v>
      </c>
      <c r="C6" s="9">
        <f>SUM(C7:C13)</f>
        <v>822711.53</v>
      </c>
      <c r="D6" s="5" t="s">
        <v>6</v>
      </c>
      <c r="E6" s="9">
        <f>SUM(E7:E15)</f>
        <v>1335040.02</v>
      </c>
      <c r="F6" s="9">
        <f>SUM(F7:F15)</f>
        <v>1267733.46</v>
      </c>
    </row>
    <row r="7" spans="1:6" x14ac:dyDescent="0.2">
      <c r="A7" s="10" t="s">
        <v>7</v>
      </c>
      <c r="B7" s="9"/>
      <c r="C7" s="9"/>
      <c r="D7" s="11" t="s">
        <v>8</v>
      </c>
      <c r="E7" s="9"/>
      <c r="F7" s="9"/>
    </row>
    <row r="8" spans="1:6" x14ac:dyDescent="0.2">
      <c r="A8" s="10" t="s">
        <v>9</v>
      </c>
      <c r="B8" s="9"/>
      <c r="C8" s="9"/>
      <c r="D8" s="11" t="s">
        <v>10</v>
      </c>
      <c r="E8" s="9">
        <v>-0.6</v>
      </c>
      <c r="F8" s="9">
        <v>-0.6</v>
      </c>
    </row>
    <row r="9" spans="1:6" x14ac:dyDescent="0.2">
      <c r="A9" s="10" t="s">
        <v>11</v>
      </c>
      <c r="B9" s="9">
        <v>126023.4</v>
      </c>
      <c r="C9" s="9">
        <v>822711.53</v>
      </c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1244720.51</v>
      </c>
      <c r="F13" s="9">
        <v>1155019.28</v>
      </c>
    </row>
    <row r="14" spans="1:6" x14ac:dyDescent="0.2">
      <c r="A14" s="3" t="s">
        <v>21</v>
      </c>
      <c r="B14" s="9">
        <f>SUM(B15:B21)</f>
        <v>185696.03</v>
      </c>
      <c r="C14" s="9">
        <f>SUM(C15:C21)</f>
        <v>68188.73000000001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90320.11</v>
      </c>
      <c r="F15" s="9">
        <v>112714.78</v>
      </c>
    </row>
    <row r="16" spans="1:6" x14ac:dyDescent="0.2">
      <c r="A16" s="10" t="s">
        <v>25</v>
      </c>
      <c r="B16" s="9">
        <v>-100888.08</v>
      </c>
      <c r="C16" s="9">
        <v>-100809.91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29441.43</v>
      </c>
      <c r="C17" s="9">
        <v>-31144.06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39013.519999999997</v>
      </c>
      <c r="C19" s="9">
        <v>39013.54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218129.16</v>
      </c>
      <c r="C21" s="9">
        <v>161129.16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952.01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952.01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311719.43</v>
      </c>
      <c r="C44" s="7">
        <f>C6+C14+C22+C28+C34+C35+C38</f>
        <v>890900.26</v>
      </c>
      <c r="D44" s="8" t="s">
        <v>80</v>
      </c>
      <c r="E44" s="7">
        <f>E6+E16+E20+E23+E24+E28+E35+E39</f>
        <v>1335992.03</v>
      </c>
      <c r="F44" s="7">
        <f>F6+F16+F20+F23+F24+F28+F35+F39</f>
        <v>1267733.46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4892356.93</v>
      </c>
      <c r="C49" s="9">
        <v>4892356.93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2122025.41</v>
      </c>
      <c r="C50" s="9">
        <v>1891558.65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72771</v>
      </c>
      <c r="C51" s="9">
        <v>72771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-2083255.7</v>
      </c>
      <c r="C52" s="9">
        <v>-1846995.5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1335992.03</v>
      </c>
      <c r="F56" s="7">
        <f>F54+F44</f>
        <v>1267733.46</v>
      </c>
    </row>
    <row r="57" spans="1:6" x14ac:dyDescent="0.2">
      <c r="A57" s="12" t="s">
        <v>100</v>
      </c>
      <c r="B57" s="7">
        <f>SUM(B47:B55)</f>
        <v>5003897.6399999997</v>
      </c>
      <c r="C57" s="7">
        <f>SUM(C47:C55)</f>
        <v>5009691.08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5315617.0699999994</v>
      </c>
      <c r="C59" s="7">
        <f>C44+C57</f>
        <v>5900591.3399999999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1560119.94</v>
      </c>
      <c r="F60" s="9">
        <f>SUM(F61:F63)</f>
        <v>1560119.94</v>
      </c>
    </row>
    <row r="61" spans="1:6" x14ac:dyDescent="0.2">
      <c r="A61" s="13"/>
      <c r="B61" s="9"/>
      <c r="C61" s="9"/>
      <c r="D61" s="5" t="s">
        <v>104</v>
      </c>
      <c r="E61" s="9">
        <v>1560119.94</v>
      </c>
      <c r="F61" s="9">
        <v>1560119.94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2419505.1</v>
      </c>
      <c r="F65" s="9">
        <f>SUM(F66:F70)</f>
        <v>3072737.94</v>
      </c>
    </row>
    <row r="66" spans="1:6" x14ac:dyDescent="0.2">
      <c r="A66" s="13"/>
      <c r="B66" s="9"/>
      <c r="C66" s="9"/>
      <c r="D66" s="5" t="s">
        <v>108</v>
      </c>
      <c r="E66" s="9">
        <v>-653232.84</v>
      </c>
      <c r="F66" s="9">
        <v>260728.85</v>
      </c>
    </row>
    <row r="67" spans="1:6" x14ac:dyDescent="0.2">
      <c r="A67" s="13"/>
      <c r="B67" s="9"/>
      <c r="C67" s="9"/>
      <c r="D67" s="5" t="s">
        <v>109</v>
      </c>
      <c r="E67" s="9">
        <v>3072737.94</v>
      </c>
      <c r="F67" s="9">
        <v>2812009.09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3979625.04</v>
      </c>
      <c r="F76" s="7">
        <f>F60+F65+F72</f>
        <v>4632857.88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5315617.07</v>
      </c>
      <c r="F78" s="7">
        <f>F56+F76</f>
        <v>5900591.3399999999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2022-01-27T21:56:40Z</cp:lastPrinted>
  <dcterms:created xsi:type="dcterms:W3CDTF">2017-01-11T17:17:46Z</dcterms:created>
  <dcterms:modified xsi:type="dcterms:W3CDTF">2022-01-28T17:53:37Z</dcterms:modified>
</cp:coreProperties>
</file>