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61" i="3" s="1"/>
  <c r="C22" i="3"/>
  <c r="D22" i="3"/>
  <c r="D61" i="3" l="1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<sst xmlns="http://schemas.openxmlformats.org/spreadsheetml/2006/main" count="73" uniqueCount="57">
  <si>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</si>
  <si>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</si>
  <si>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</si>
  <si>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</si>
  <si>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</si>
  <si>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</si>
  <si>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</si>
  <si>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</si>
  <si>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</si>
  <si>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</si>
  <si>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</si>
  <si>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</si>
  <si>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</si>
  <si>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</si>
  <si>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</si>
  <si>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</si>
  <si>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</si>
  <si>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</si>
  <si>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</si>
  <si>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</si>
  <si>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</si>
  <si>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</si>
  <si>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</si>
  <si>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</si>
  <si>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</si>
  <si>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</si>
  <si>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</si>
  <si>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</si>
  <si>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</si>
  <si>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</si>
  <si>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</si>
  <si>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</si>
  <si>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</si>
  <si>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</si>
  <si>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</si>
  <si>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</si>
  <si>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</si>
  <si>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</si>
  <si>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</si>
  <si>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</si>
  <si>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</si>
  <si>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</si>
  <si>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</si>
  <si>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</si>
  <si>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</si>
  <si>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</si>
  <si>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</si>
  <si>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</si>
  <si>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</si>
  <si>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</si>
  <si>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</si>
  <si>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</si>
  <si>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</si>
  <si>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</si>
  <si>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</si>
  <si>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</si>
  <si>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Apaseo el Grande, Gto.
ESTADO DE ACTIVIDADES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</si>
</sst>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811791.48</v>
      </c>
      <c r="D4" s="28">
        <f>SUM(D5:D11)</f>
        <v>756271.01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811791.48</v>
      </c>
      <c r="D11" s="30">
        <v>756271.01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14790529.65</v>
      </c>
      <c r="D12" s="28">
        <f>SUM(D13:D14)</f>
        <v>15174379.01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14790529.65</v>
      </c>
      <c r="D14" s="30">
        <v>15174379.01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142708.14000000001</v>
      </c>
      <c r="D15" s="28">
        <f>SUM(D16:D20)</f>
        <v>335561.45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142708.14000000001</v>
      </c>
      <c r="D20" s="30">
        <v>335561.45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15745029.270000001</v>
      </c>
      <c r="D22" s="3">
        <f>SUM(D4+D12+D15)</f>
        <v>16266211.469999999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15408042.93</v>
      </c>
      <c r="D25" s="28">
        <f>SUM(D26:D28)</f>
        <v>14771030.73</v>
      </c>
      <c r="E25" s="31" t="s">
        <v>55</v>
      </c>
    </row>
    <row r="26" spans="1:5" x14ac:dyDescent="0.2">
      <c r="A26" s="19"/>
      <c r="B26" s="20" t="s">
        <v>37</v>
      </c>
      <c r="C26" s="29">
        <v>13805350.59</v>
      </c>
      <c r="D26" s="30">
        <v>13030711.16</v>
      </c>
      <c r="E26" s="31">
        <v>5110</v>
      </c>
    </row>
    <row r="27" spans="1:5" x14ac:dyDescent="0.2">
      <c r="A27" s="19"/>
      <c r="B27" s="20" t="s">
        <v>16</v>
      </c>
      <c r="C27" s="29">
        <v>1000418.83</v>
      </c>
      <c r="D27" s="30">
        <v>857396.05</v>
      </c>
      <c r="E27" s="31">
        <v>5120</v>
      </c>
    </row>
    <row r="28" spans="1:5" x14ac:dyDescent="0.2">
      <c r="A28" s="19"/>
      <c r="B28" s="20" t="s">
        <v>17</v>
      </c>
      <c r="C28" s="29">
        <v>602273.51</v>
      </c>
      <c r="D28" s="30">
        <v>882923.52000000002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490975.45</v>
      </c>
      <c r="D29" s="28">
        <f>SUM(D30:D38)</f>
        <v>467040.23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490975.45</v>
      </c>
      <c r="D33" s="30">
        <v>467040.23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262983.53000000003</v>
      </c>
      <c r="D39" s="28">
        <f>SUM(D40:D42)</f>
        <v>418348.26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262983.53000000003</v>
      </c>
      <c r="D42" s="30">
        <v>418348.26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236260.2</v>
      </c>
      <c r="D49" s="28">
        <f>SUM(D50:D55)</f>
        <v>349063.4</v>
      </c>
      <c r="E49" s="31" t="s">
        <v>55</v>
      </c>
    </row>
    <row r="50" spans="1:9" x14ac:dyDescent="0.2">
      <c r="A50" s="19"/>
      <c r="B50" s="20" t="s">
        <v>31</v>
      </c>
      <c r="C50" s="29">
        <v>236260.2</v>
      </c>
      <c r="D50" s="30">
        <v>349063.4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16398262.109999999</v>
      </c>
      <c r="D59" s="3">
        <f>SUM(D56+D49+D43+D39+D29+D25)</f>
        <v>16005482.620000001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-653232.83999999799</v>
      </c>
      <c r="D61" s="28">
        <f>D22-D59</f>
        <v>260728.84999999776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2018-03-04T05:17:13Z</cp:lastPrinted>
  <dcterms:created xsi:type="dcterms:W3CDTF">2012-12-11T20:29:16Z</dcterms:created>
  <dcterms:modified xsi:type="dcterms:W3CDTF">2022-01-27T19:43:29Z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