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<sst xmlns="http://schemas.openxmlformats.org/spreadsheetml/2006/main" count="27" uniqueCount="27">
  <si>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</si>
  <si>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</si>
  <si>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</si>
  <si>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</si>
  <si>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</si>
  <si>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</si>
  <si>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</si>
  <si>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</si>
  <si>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</si>
  <si>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</si>
  <si>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</si>
  <si>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</si>
  <si>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</si>
  <si>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</si>
  <si>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</si>
  <si>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</si>
  <si>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</si>
  <si>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</si>
  <si>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</si>
  <si>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</si>
  <si>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</si>
  <si>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</si>
  <si>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</si>
  <si>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</si>
  <si>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</si>
  <si>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</si>
  <si>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Apaseo el Grande, Gto.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</si>
</sst>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5900591.3399999999</v>
      </c>
      <c r="D4" s="13">
        <f>SUM(D6+D15)</f>
        <v>41307732.229999997</v>
      </c>
      <c r="E4" s="13">
        <f>SUM(E6+E15)</f>
        <v>41892706.5</v>
      </c>
      <c r="F4" s="13">
        <f>SUM(F6+F15)</f>
        <v>5315617.0700000031</v>
      </c>
      <c r="G4" s="13">
        <f>SUM(G6+G15)</f>
        <v>-584974.26999999629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890900.26</v>
      </c>
      <c r="D6" s="13">
        <f>SUM(D7:D13)</f>
        <v>41077265.469999999</v>
      </c>
      <c r="E6" s="13">
        <f>SUM(E7:E13)</f>
        <v>41656446.299999997</v>
      </c>
      <c r="F6" s="13">
        <f>SUM(F7:F13)</f>
        <v>311719.43000000343</v>
      </c>
      <c r="G6" s="18">
        <f>SUM(G7:G13)</f>
        <v>-579180.82999999658</v>
      </c>
    </row>
    <row r="7" spans="1:7" x14ac:dyDescent="0.2">
      <c r="A7" s="3">
        <v>1110</v>
      </c>
      <c r="B7" s="7" t="s">
        <v>9</v>
      </c>
      <c r="C7" s="18">
        <v>822711.53</v>
      </c>
      <c r="D7" s="18">
        <v>23623284.600000001</v>
      </c>
      <c r="E7" s="18">
        <v>24319972.73</v>
      </c>
      <c r="F7" s="18">
        <f>C7+D7-E7</f>
        <v>126023.40000000224</v>
      </c>
      <c r="G7" s="18">
        <f t="shared" ref="G7:G13" si="0">F7-C7</f>
        <v>-696688.12999999779</v>
      </c>
    </row>
    <row r="8" spans="1:7" x14ac:dyDescent="0.2">
      <c r="A8" s="3">
        <v>1120</v>
      </c>
      <c r="B8" s="7" t="s">
        <v>10</v>
      </c>
      <c r="C8" s="18">
        <v>68188.73</v>
      </c>
      <c r="D8" s="18">
        <v>17453980.870000001</v>
      </c>
      <c r="E8" s="18">
        <v>17336473.57</v>
      </c>
      <c r="F8" s="18">
        <f t="shared" ref="F8:F13" si="1">C8+D8-E8</f>
        <v>185696.03000000119</v>
      </c>
      <c r="G8" s="18">
        <f t="shared" si="0"/>
        <v>117507.3000000012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5009691.08</v>
      </c>
      <c r="D15" s="13">
        <f>SUM(D16:D24)</f>
        <v>230466.76</v>
      </c>
      <c r="E15" s="13">
        <f>SUM(E16:E24)</f>
        <v>236260.2</v>
      </c>
      <c r="F15" s="13">
        <f>SUM(F16:F24)</f>
        <v>5003897.6399999997</v>
      </c>
      <c r="G15" s="13">
        <f>SUM(G16:G24)</f>
        <v>-5793.4399999997113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4892356.93</v>
      </c>
      <c r="D18" s="19">
        <v>0</v>
      </c>
      <c r="E18" s="19">
        <v>0</v>
      </c>
      <c r="F18" s="19">
        <f t="shared" si="3"/>
        <v>4892356.93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1891558.65</v>
      </c>
      <c r="D19" s="18">
        <v>230466.76</v>
      </c>
      <c r="E19" s="18">
        <v>0</v>
      </c>
      <c r="F19" s="18">
        <f t="shared" si="3"/>
        <v>2122025.41</v>
      </c>
      <c r="G19" s="18">
        <f t="shared" si="2"/>
        <v>230466.76000000024</v>
      </c>
    </row>
    <row r="20" spans="1:7" x14ac:dyDescent="0.2">
      <c r="A20" s="3">
        <v>1250</v>
      </c>
      <c r="B20" s="7" t="s">
        <v>19</v>
      </c>
      <c r="C20" s="18">
        <v>72771</v>
      </c>
      <c r="D20" s="18">
        <v>0</v>
      </c>
      <c r="E20" s="18">
        <v>0</v>
      </c>
      <c r="F20" s="18">
        <f t="shared" si="3"/>
        <v>72771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-1846995.5</v>
      </c>
      <c r="D21" s="18">
        <v>0</v>
      </c>
      <c r="E21" s="18">
        <v>236260.2</v>
      </c>
      <c r="F21" s="18">
        <f t="shared" si="3"/>
        <v>-2083255.7</v>
      </c>
      <c r="G21" s="18">
        <f t="shared" si="2"/>
        <v>-236260.19999999995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2018-03-08T18:40:55Z</cp:lastPrinted>
  <dcterms:created xsi:type="dcterms:W3CDTF">2014-02-09T04:04:15Z</dcterms:created>
  <dcterms:modified xsi:type="dcterms:W3CDTF">2022-01-27T19:48:50Z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