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544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H31" i="4" s="1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9" i="4" l="1"/>
  <c r="E31" i="4"/>
  <c r="E39" i="4" s="1"/>
  <c r="E16" i="4"/>
  <c r="H16" i="4"/>
</calcChain>
</file>

<file path=xl/sharedStrings.xml><?xml version="1.0" encoding="utf-8"?>
<sst xmlns="http://schemas.openxmlformats.org/spreadsheetml/2006/main" count="104" uniqueCount="56">
  <si>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</si>
  <si>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</si>
  <si>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</si>
  <si>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</si>
  <si>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</si>
  <si>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</si>
  <si>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</si>
  <si>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</si>
  <si>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</si>
  <si>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</si>
  <si>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</si>
  <si>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</si>
  <si>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</si>
  <si>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</si>
  <si>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</si>
  <si>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</si>
  <si>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</si>
  <si>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</si>
  <si>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</si>
  <si>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</si>
  <si>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</si>
  <si>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</si>
  <si>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</si>
  <si>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</si>
  <si>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</si>
  <si>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</si>
  <si>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</si>
  <si>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</si>
  <si>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</si>
  <si>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</si>
  <si>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</si>
  <si>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</si>
  <si>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</si>
  <si>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</si>
  <si>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</si>
  <si>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</si>
  <si>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</si>
  <si>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</si>
  <si>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</si>
  <si>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</si>
  <si>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</si>
  <si>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</si>
  <si>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</si>
  <si>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</si>
  <si>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</si>
  <si>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</si>
  <si>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</si>
  <si>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</si>
  <si>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</si>
  <si>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PARA EL DESARROLLO INTEGRAL DE LA FAMILIA DEL MUNICIPIO DE APASEO EL GRANDE GTO
ESTADO ANALÍTICO DE INGRESOS
DEL 1 DE ENERO AL 31 DE DICIEMBRE DEL 2019</t>
  </si>
  <si>
    <t xml:space="preserve">“Bajo protesta de decir verdad declaramos que los Estados Financieros y sus notas, son razonablemente correctos </t>
  </si>
  <si>
    <t>y son responsabilidad del emisor”.</t>
  </si>
  <si>
    <t>LIC M. DE LAS MERCEDES AGUADO CERVANTES</t>
  </si>
  <si>
    <t>C.P. MARIA DE LOURDES JIMENEZ HERNANDEZ</t>
  </si>
  <si>
    <t xml:space="preserve">DIRECTORA DE SMDIF 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</si>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</sst>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7" fillId="0" borderId="0" xfId="9" applyFont="1" applyAlignment="1" applyProtection="1">
      <alignment vertical="top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0" fontId="7" fillId="0" borderId="0" xfId="9" applyFont="1" applyFill="1" applyBorder="1" applyAlignment="1" applyProtection="1">
      <alignment vertical="top"/>
      <protection locked="0"/>
    </xf>
    <xf numFmtId="0" fontId="3" fillId="0" borderId="0" xfId="0" applyFont="1"/>
    <xf numFmtId="0" fontId="7" fillId="0" borderId="0" xfId="9" applyNumberFormat="1" applyFont="1" applyFill="1" applyBorder="1" applyAlignment="1" applyProtection="1">
      <alignment horizontal="right"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tabSelected="1" topLeftCell="A11" zoomScaleNormal="100" workbookViewId="0">
      <selection sqref="A1:H50"/>
    </sheetView>
  </sheetViews>
  <sheetFormatPr baseColWidth="10" defaultColWidth="12" defaultRowHeight="11.25" x14ac:dyDescent="0.2"/>
  <cols>
    <col min="1" max="1" width="1.83203125" style="2" customWidth="1"/>
    <col min="2" max="2" width="60.1640625" style="2" customWidth="1"/>
    <col min="3" max="3" width="17.83203125" style="2" customWidth="1"/>
    <col min="4" max="4" width="16.83203125" style="2" customWidth="1"/>
    <col min="5" max="5" width="15.5" style="2" customWidth="1"/>
    <col min="6" max="6" width="17.83203125" style="2" customWidth="1"/>
    <col min="7" max="7" width="16.1640625" style="2" customWidth="1"/>
    <col min="8" max="8" width="14.3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2453125.5499999998</v>
      </c>
      <c r="D11" s="22">
        <v>602882.14</v>
      </c>
      <c r="E11" s="22">
        <f t="shared" si="2"/>
        <v>3056007.69</v>
      </c>
      <c r="F11" s="22">
        <v>2139350.54</v>
      </c>
      <c r="G11" s="22">
        <v>2139350.54</v>
      </c>
      <c r="H11" s="22">
        <f t="shared" si="3"/>
        <v>-313775.00999999978</v>
      </c>
      <c r="I11" s="45" t="s">
        <v>42</v>
      </c>
    </row>
    <row r="12" spans="1:9" ht="22.5" x14ac:dyDescent="0.2">
      <c r="A12" s="40"/>
      <c r="B12" s="43" t="s">
        <v>25</v>
      </c>
      <c r="C12" s="22">
        <v>573977</v>
      </c>
      <c r="D12" s="22">
        <v>420283.08</v>
      </c>
      <c r="E12" s="22">
        <f t="shared" si="2"/>
        <v>994260.08000000007</v>
      </c>
      <c r="F12" s="22">
        <v>658872.99</v>
      </c>
      <c r="G12" s="22">
        <v>658872.99</v>
      </c>
      <c r="H12" s="22">
        <f t="shared" si="3"/>
        <v>84895.989999999991</v>
      </c>
      <c r="I12" s="45" t="s">
        <v>43</v>
      </c>
    </row>
    <row r="13" spans="1:9" ht="22.5" x14ac:dyDescent="0.2">
      <c r="A13" s="40"/>
      <c r="B13" s="43" t="s">
        <v>26</v>
      </c>
      <c r="C13" s="22">
        <v>13188215.390000001</v>
      </c>
      <c r="D13" s="22">
        <v>0</v>
      </c>
      <c r="E13" s="22">
        <f t="shared" si="2"/>
        <v>13188215.390000001</v>
      </c>
      <c r="F13" s="22">
        <v>13188215.4</v>
      </c>
      <c r="G13" s="22">
        <v>13188215.4</v>
      </c>
      <c r="H13" s="22">
        <f t="shared" si="3"/>
        <v>9.9999997764825821E-3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151150.59</v>
      </c>
      <c r="G14" s="22">
        <v>151150.59</v>
      </c>
      <c r="H14" s="22">
        <f t="shared" ref="H14" si="5">G14-C14</f>
        <v>151150.59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16215317.940000001</v>
      </c>
      <c r="D16" s="23">
        <f t="shared" ref="D16:H16" si="6">SUM(D5:D14)</f>
        <v>1023165.22</v>
      </c>
      <c r="E16" s="23">
        <f t="shared" si="6"/>
        <v>17238483.16</v>
      </c>
      <c r="F16" s="23">
        <f t="shared" si="6"/>
        <v>16137589.52</v>
      </c>
      <c r="G16" s="11">
        <f t="shared" si="6"/>
        <v>16137589.52</v>
      </c>
      <c r="H16" s="12">
        <f t="shared" si="6"/>
        <v>-77728.420000000013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16215317.940000001</v>
      </c>
      <c r="D31" s="26">
        <f t="shared" si="14"/>
        <v>1023165.22</v>
      </c>
      <c r="E31" s="26">
        <f t="shared" si="14"/>
        <v>17238483.16</v>
      </c>
      <c r="F31" s="26">
        <f t="shared" si="14"/>
        <v>15986438.93</v>
      </c>
      <c r="G31" s="26">
        <f t="shared" si="14"/>
        <v>15986438.93</v>
      </c>
      <c r="H31" s="26">
        <f t="shared" si="14"/>
        <v>-228879.00999999978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2453125.5499999998</v>
      </c>
      <c r="D34" s="25">
        <v>602882.14</v>
      </c>
      <c r="E34" s="25">
        <f>C34+D34</f>
        <v>3056007.69</v>
      </c>
      <c r="F34" s="25">
        <v>2139350.54</v>
      </c>
      <c r="G34" s="25">
        <v>2139350.54</v>
      </c>
      <c r="H34" s="25">
        <f t="shared" si="15"/>
        <v>-313775.00999999978</v>
      </c>
      <c r="I34" s="45" t="s">
        <v>42</v>
      </c>
    </row>
    <row r="35" spans="1:9" ht="22.5" x14ac:dyDescent="0.2">
      <c r="A35" s="16"/>
      <c r="B35" s="17" t="s">
        <v>26</v>
      </c>
      <c r="C35" s="25">
        <v>13762192.390000001</v>
      </c>
      <c r="D35" s="25">
        <v>420283.08</v>
      </c>
      <c r="E35" s="25">
        <f>C35+D35</f>
        <v>14182475.470000001</v>
      </c>
      <c r="F35" s="25">
        <v>13847088.390000001</v>
      </c>
      <c r="G35" s="25">
        <v>13847088.390000001</v>
      </c>
      <c r="H35" s="25">
        <f t="shared" ref="H35" si="16">G35-C35</f>
        <v>84896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151150.59</v>
      </c>
      <c r="G37" s="26">
        <f t="shared" si="17"/>
        <v>151150.59</v>
      </c>
      <c r="H37" s="26">
        <f t="shared" si="17"/>
        <v>151150.59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151150.59</v>
      </c>
      <c r="G38" s="25">
        <v>151150.59</v>
      </c>
      <c r="H38" s="25">
        <f>G38-C38</f>
        <v>151150.59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16215317.940000001</v>
      </c>
      <c r="D39" s="23">
        <f t="shared" ref="D39:H39" si="18">SUM(D37+D31+D21)</f>
        <v>1023165.22</v>
      </c>
      <c r="E39" s="23">
        <f t="shared" si="18"/>
        <v>17238483.16</v>
      </c>
      <c r="F39" s="23">
        <f t="shared" si="18"/>
        <v>16137589.52</v>
      </c>
      <c r="G39" s="23">
        <f t="shared" si="18"/>
        <v>16137589.52</v>
      </c>
      <c r="H39" s="12">
        <f t="shared" si="18"/>
        <v>-77728.41999999978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  <row r="45" spans="1:9" x14ac:dyDescent="0.2">
      <c r="B45" s="66" t="s">
        <v>50</v>
      </c>
      <c r="C45" s="66"/>
      <c r="D45" s="66"/>
      <c r="E45" s="66"/>
      <c r="F45" s="67"/>
      <c r="G45" s="67"/>
    </row>
    <row r="46" spans="1:9" x14ac:dyDescent="0.2">
      <c r="B46" s="68" t="s">
        <v>51</v>
      </c>
      <c r="C46" s="68"/>
      <c r="D46" s="68"/>
      <c r="E46" s="68"/>
      <c r="F46" s="68"/>
      <c r="G46" s="68"/>
    </row>
    <row r="47" spans="1:9" x14ac:dyDescent="0.2">
      <c r="B47" s="68"/>
      <c r="C47" s="68"/>
      <c r="D47" s="68"/>
      <c r="E47" s="68"/>
      <c r="F47" s="68"/>
      <c r="G47" s="68"/>
    </row>
    <row r="48" spans="1:9" x14ac:dyDescent="0.2">
      <c r="B48"/>
      <c r="C48"/>
      <c r="D48"/>
      <c r="E48" s="69"/>
      <c r="F48" s="69"/>
      <c r="G48" s="69"/>
    </row>
    <row r="49" spans="2:7" x14ac:dyDescent="0.2">
      <c r="B49" s="70" t="s">
        <v>52</v>
      </c>
      <c r="C49" s="71"/>
      <c r="D49" s="70" t="s">
        <v>53</v>
      </c>
      <c r="E49" s="71"/>
      <c r="F49" s="72"/>
      <c r="G49" s="72"/>
    </row>
    <row r="50" spans="2:7" x14ac:dyDescent="0.2">
      <c r="B50" s="70" t="s">
        <v>54</v>
      </c>
      <c r="C50" s="71"/>
      <c r="D50" s="70" t="s">
        <v>55</v>
      </c>
      <c r="E50" s="71"/>
      <c r="F50" s="72"/>
      <c r="G50" s="72"/>
    </row>
    <row r="51" spans="2:7" x14ac:dyDescent="0.2">
      <c r="B51" s="73"/>
      <c r="C51" s="71"/>
      <c r="D51" s="71"/>
      <c r="E51" s="71"/>
      <c r="F51" s="71"/>
      <c r="G51" s="71"/>
    </row>
  </sheetData>
  <sheetProtection formatCells="0" formatColumns="0" formatRows="0" insertRows="0" autoFilter="0"/>
  <mergeCells count="10">
    <mergeCell ref="B45:G45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15748031496062992" bottom="0.15748031496062992" header="0.31496062992125984" footer="0.31496062992125984"/>
  <pageSetup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Municipal</cp:lastModifiedBy>
  <cp:lastPrinted>2020-02-17T22:08:22Z</cp:lastPrinted>
  <dcterms:created xsi:type="dcterms:W3CDTF">2012-12-11T20:48:19Z</dcterms:created>
  <dcterms:modified xsi:type="dcterms:W3CDTF">2020-02-17T22:45:59Z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