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C48" i="4" s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G48" i="4" l="1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<sst xmlns="http://schemas.openxmlformats.org/spreadsheetml/2006/main" count="74" uniqueCount="40">
  <si>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</si>
  <si>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</si>
  <si>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</si>
  <si>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</si>
  <si>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</si>
  <si>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</si>
  <si>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</si>
  <si>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</si>
  <si>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</si>
  <si>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</si>
  <si>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</si>
  <si>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</si>
  <si>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</si>
  <si>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</si>
  <si>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</si>
  <si>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</si>
  <si>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</si>
  <si>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</si>
  <si>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</si>
  <si>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</si>
  <si>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</si>
  <si>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</si>
  <si>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</si>
  <si>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</si>
  <si>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</si>
  <si>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</si>
  <si>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</si>
  <si>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</si>
  <si>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</si>
  <si>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</si>
  <si>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</si>
  <si>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</si>
  <si>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</si>
  <si>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</si>
  <si>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APASEO EL GRANDE, GUANAJUATO
ESTADO ANALÍTICO DE INGRESOS
DEL 1 DE ENERO AL 31 DE DICIEMBRE DEL 2018</t>
  </si>
  <si>
    <t>___________________________________________</t>
  </si>
  <si>
    <t xml:space="preserve">          LIC. MIRIAM FABIOLA MARMOLEJO LOPEZ</t>
  </si>
  <si>
    <t xml:space="preserve">                      TESORERA MUNICIPAL</t>
  </si>
  <si>
    <t xml:space="preserve">                      PRESIDENTE MUNICIPAL</t>
  </si>
  <si>
    <t xml:space="preserve">                    C. MOISES GUERRERO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</si>
</sst>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topLeftCell="A37" zoomScaleNormal="100" workbookViewId="0">
      <selection activeCell="B58" sqref="B5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34334498.329999998</v>
      </c>
      <c r="D5" s="30">
        <v>5330271.9000000004</v>
      </c>
      <c r="E5" s="30">
        <f>C5+D5</f>
        <v>39664770.229999997</v>
      </c>
      <c r="F5" s="30">
        <v>35249121.210000001</v>
      </c>
      <c r="G5" s="30">
        <v>35249121.210000001</v>
      </c>
      <c r="H5" s="30">
        <f>G5-C5</f>
        <v>914622.88000000268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12258693.15</v>
      </c>
      <c r="D8" s="31">
        <v>11017981.1</v>
      </c>
      <c r="E8" s="31">
        <f t="shared" si="0"/>
        <v>23276674.25</v>
      </c>
      <c r="F8" s="31">
        <v>33600504.829999998</v>
      </c>
      <c r="G8" s="31">
        <v>33600504.829999998</v>
      </c>
      <c r="H8" s="31">
        <f t="shared" si="1"/>
        <v>21341811.68</v>
      </c>
    </row>
    <row r="9" spans="1:8" x14ac:dyDescent="0.2">
      <c r="A9" s="2" t="s">
        <v>4</v>
      </c>
      <c r="C9" s="31">
        <v>2705142.22</v>
      </c>
      <c r="D9" s="31">
        <v>963877.39</v>
      </c>
      <c r="E9" s="31">
        <f t="shared" si="0"/>
        <v>3669019.6100000003</v>
      </c>
      <c r="F9" s="31">
        <v>3585554.05</v>
      </c>
      <c r="G9" s="31">
        <v>3585554.05</v>
      </c>
      <c r="H9" s="31">
        <f t="shared" si="1"/>
        <v>880411.82999999961</v>
      </c>
    </row>
    <row r="10" spans="1:8" x14ac:dyDescent="0.2">
      <c r="A10" s="4">
        <v>51</v>
      </c>
      <c r="B10" s="5" t="s">
        <v>5</v>
      </c>
      <c r="C10" s="31">
        <v>2705142.22</v>
      </c>
      <c r="D10" s="31">
        <v>963877.39</v>
      </c>
      <c r="E10" s="31">
        <f t="shared" si="0"/>
        <v>3669019.6100000003</v>
      </c>
      <c r="F10" s="31">
        <v>3585554.05</v>
      </c>
      <c r="G10" s="31">
        <v>3585554.05</v>
      </c>
      <c r="H10" s="31">
        <f t="shared" si="1"/>
        <v>880411.82999999961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1611422.73</v>
      </c>
      <c r="D12" s="31">
        <v>944931.79</v>
      </c>
      <c r="E12" s="31">
        <f t="shared" si="0"/>
        <v>2556354.52</v>
      </c>
      <c r="F12" s="31">
        <v>2126711.5299999998</v>
      </c>
      <c r="G12" s="31">
        <v>2126711.5299999998</v>
      </c>
      <c r="H12" s="31">
        <f t="shared" si="1"/>
        <v>515288.79999999981</v>
      </c>
    </row>
    <row r="13" spans="1:8" x14ac:dyDescent="0.2">
      <c r="A13" s="4">
        <v>61</v>
      </c>
      <c r="B13" s="5" t="s">
        <v>5</v>
      </c>
      <c r="C13" s="31">
        <v>1611422.73</v>
      </c>
      <c r="D13" s="31">
        <v>944931.79</v>
      </c>
      <c r="E13" s="31">
        <f t="shared" si="0"/>
        <v>2556354.52</v>
      </c>
      <c r="F13" s="31">
        <v>2126711.5299999998</v>
      </c>
      <c r="G13" s="31">
        <v>2126711.5299999998</v>
      </c>
      <c r="H13" s="31">
        <f t="shared" si="1"/>
        <v>515288.79999999981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161170891.22999999</v>
      </c>
      <c r="D17" s="31">
        <v>79175193.890000001</v>
      </c>
      <c r="E17" s="31">
        <f t="shared" si="0"/>
        <v>240346085.12</v>
      </c>
      <c r="F17" s="31">
        <v>235609500.78999999</v>
      </c>
      <c r="G17" s="31">
        <v>235609500.78999999</v>
      </c>
      <c r="H17" s="31">
        <f t="shared" si="1"/>
        <v>74438609.560000002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50120153.939999998</v>
      </c>
      <c r="D19" s="31">
        <v>-766977.17</v>
      </c>
      <c r="E19" s="31">
        <f t="shared" si="0"/>
        <v>49353176.769999996</v>
      </c>
      <c r="F19" s="31">
        <v>43781062.630000003</v>
      </c>
      <c r="G19" s="31">
        <v>43781062.630000003</v>
      </c>
      <c r="H19" s="31">
        <f t="shared" si="1"/>
        <v>-6339091.3099999949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262200801.59999996</v>
      </c>
      <c r="D21" s="32">
        <f t="shared" si="2"/>
        <v>96665278.900000006</v>
      </c>
      <c r="E21" s="32">
        <f t="shared" si="2"/>
        <v>358866080.5</v>
      </c>
      <c r="F21" s="32">
        <f t="shared" si="2"/>
        <v>353952455.04000002</v>
      </c>
      <c r="G21" s="32">
        <f t="shared" si="2"/>
        <v>353952455.04000002</v>
      </c>
      <c r="H21" s="19">
        <f t="shared" si="2"/>
        <v>91751653.439999998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212080647.65999997</v>
      </c>
      <c r="D26" s="33">
        <f t="shared" si="3"/>
        <v>97432256.069999993</v>
      </c>
      <c r="E26" s="33">
        <f t="shared" si="3"/>
        <v>309512903.73000002</v>
      </c>
      <c r="F26" s="33">
        <f t="shared" si="3"/>
        <v>310171392.40999997</v>
      </c>
      <c r="G26" s="33">
        <f t="shared" si="3"/>
        <v>310171392.40999997</v>
      </c>
      <c r="H26" s="33">
        <f t="shared" si="3"/>
        <v>98090744.75</v>
      </c>
    </row>
    <row r="27" spans="1:8" x14ac:dyDescent="0.2">
      <c r="A27" s="23"/>
      <c r="B27" s="24" t="s">
        <v>0</v>
      </c>
      <c r="C27" s="34">
        <v>34334498.329999998</v>
      </c>
      <c r="D27" s="34">
        <v>5330271.9000000004</v>
      </c>
      <c r="E27" s="34">
        <f>C27+D27</f>
        <v>39664770.229999997</v>
      </c>
      <c r="F27" s="34">
        <v>35249121.210000001</v>
      </c>
      <c r="G27" s="34">
        <v>35249121.210000001</v>
      </c>
      <c r="H27" s="34">
        <f>G27-C27</f>
        <v>914622.88000000268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12258693.15</v>
      </c>
      <c r="D29" s="34">
        <v>11017981.1</v>
      </c>
      <c r="E29" s="34">
        <f t="shared" si="4"/>
        <v>23276674.25</v>
      </c>
      <c r="F29" s="34">
        <v>33600504.829999998</v>
      </c>
      <c r="G29" s="34">
        <v>33600504.829999998</v>
      </c>
      <c r="H29" s="34">
        <f t="shared" si="5"/>
        <v>21341811.68</v>
      </c>
    </row>
    <row r="30" spans="1:8" x14ac:dyDescent="0.2">
      <c r="A30" s="23"/>
      <c r="B30" s="24" t="s">
        <v>4</v>
      </c>
      <c r="C30" s="34">
        <v>2705142.22</v>
      </c>
      <c r="D30" s="34">
        <v>963877.39</v>
      </c>
      <c r="E30" s="34">
        <f t="shared" si="4"/>
        <v>3669019.6100000003</v>
      </c>
      <c r="F30" s="34">
        <v>3585554.05</v>
      </c>
      <c r="G30" s="34">
        <v>3585554.05</v>
      </c>
      <c r="H30" s="34">
        <f t="shared" si="5"/>
        <v>880411.82999999961</v>
      </c>
    </row>
    <row r="31" spans="1:8" x14ac:dyDescent="0.2">
      <c r="A31" s="23"/>
      <c r="B31" s="25" t="s">
        <v>5</v>
      </c>
      <c r="C31" s="34">
        <v>2705142.22</v>
      </c>
      <c r="D31" s="34">
        <v>963877.39</v>
      </c>
      <c r="E31" s="34">
        <f t="shared" si="4"/>
        <v>3669019.6100000003</v>
      </c>
      <c r="F31" s="34">
        <v>3585554.05</v>
      </c>
      <c r="G31" s="34">
        <v>3585554.05</v>
      </c>
      <c r="H31" s="34">
        <f t="shared" si="5"/>
        <v>880411.82999999961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1611422.73</v>
      </c>
      <c r="D33" s="34">
        <v>944931.79</v>
      </c>
      <c r="E33" s="34">
        <f t="shared" si="4"/>
        <v>2556354.52</v>
      </c>
      <c r="F33" s="34">
        <v>2126711.5299999998</v>
      </c>
      <c r="G33" s="34">
        <v>2126711.5299999998</v>
      </c>
      <c r="H33" s="34">
        <f t="shared" si="5"/>
        <v>515288.79999999981</v>
      </c>
    </row>
    <row r="34" spans="1:8" x14ac:dyDescent="0.2">
      <c r="A34" s="23"/>
      <c r="B34" s="25" t="s">
        <v>5</v>
      </c>
      <c r="C34" s="34">
        <v>1611422.73</v>
      </c>
      <c r="D34" s="34">
        <v>944931.79</v>
      </c>
      <c r="E34" s="34">
        <f t="shared" si="4"/>
        <v>2556354.52</v>
      </c>
      <c r="F34" s="34">
        <v>2126711.5299999998</v>
      </c>
      <c r="G34" s="34">
        <v>2126711.5299999998</v>
      </c>
      <c r="H34" s="34">
        <f t="shared" si="5"/>
        <v>515288.79999999981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161170891.22999999</v>
      </c>
      <c r="D37" s="34">
        <v>79175193.890000001</v>
      </c>
      <c r="E37" s="34">
        <f>C37+D37</f>
        <v>240346085.12</v>
      </c>
      <c r="F37" s="34">
        <v>235609500.78999999</v>
      </c>
      <c r="G37" s="34">
        <v>235609500.78999999</v>
      </c>
      <c r="H37" s="34">
        <f t="shared" si="5"/>
        <v>74438609.560000002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50120153.939999998</v>
      </c>
      <c r="D45" s="35">
        <f t="shared" si="8"/>
        <v>-766977.17</v>
      </c>
      <c r="E45" s="35">
        <f t="shared" si="8"/>
        <v>49353176.769999996</v>
      </c>
      <c r="F45" s="35">
        <f t="shared" si="8"/>
        <v>43781062.630000003</v>
      </c>
      <c r="G45" s="35">
        <f t="shared" si="8"/>
        <v>43781062.630000003</v>
      </c>
      <c r="H45" s="35">
        <f t="shared" si="8"/>
        <v>-6339091.3099999949</v>
      </c>
    </row>
    <row r="46" spans="1:8" x14ac:dyDescent="0.2">
      <c r="A46" s="21"/>
      <c r="B46" s="24" t="s">
        <v>10</v>
      </c>
      <c r="C46" s="34">
        <v>50120153.939999998</v>
      </c>
      <c r="D46" s="34">
        <v>-766977.17</v>
      </c>
      <c r="E46" s="35">
        <f>C46+D46</f>
        <v>49353176.769999996</v>
      </c>
      <c r="F46" s="34">
        <v>43781062.630000003</v>
      </c>
      <c r="G46" s="34">
        <v>43781062.630000003</v>
      </c>
      <c r="H46" s="35">
        <f>G46-C46</f>
        <v>-6339091.3099999949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262200801.59999996</v>
      </c>
      <c r="D48" s="32">
        <f t="shared" si="9"/>
        <v>96665278.899999991</v>
      </c>
      <c r="E48" s="32">
        <f t="shared" si="9"/>
        <v>358866080.5</v>
      </c>
      <c r="F48" s="32">
        <f t="shared" si="9"/>
        <v>353952455.03999996</v>
      </c>
      <c r="G48" s="32">
        <f t="shared" si="9"/>
        <v>353952455.03999996</v>
      </c>
      <c r="H48" s="19">
        <f t="shared" si="9"/>
        <v>91751653.439999998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59" spans="1:8" x14ac:dyDescent="0.2">
      <c r="B59" s="62" t="s">
        <v>35</v>
      </c>
      <c r="D59" s="62" t="s">
        <v>35</v>
      </c>
    </row>
    <row r="60" spans="1:8" x14ac:dyDescent="0.2">
      <c r="B60" s="3" t="s">
        <v>36</v>
      </c>
      <c r="D60" s="3" t="s">
        <v>39</v>
      </c>
    </row>
    <row r="61" spans="1:8" x14ac:dyDescent="0.2">
      <c r="B61" s="3" t="s">
        <v>37</v>
      </c>
      <c r="D61" s="3" t="s">
        <v>38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Dell-Teso</cp:lastModifiedBy>
  <cp:lastPrinted>2019-01-30T21:06:30Z</cp:lastPrinted>
  <dcterms:created xsi:type="dcterms:W3CDTF">2012-12-11T20:48:19Z</dcterms:created>
  <dcterms:modified xsi:type="dcterms:W3CDTF">2019-01-30T21:08:35Z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