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E53" i="1" l="1"/>
  <c r="E54" i="1"/>
  <c r="D54" i="1"/>
  <c r="D53" i="1" s="1"/>
  <c r="E48" i="1"/>
  <c r="E49" i="1"/>
  <c r="D49" i="1"/>
  <c r="D48" i="1" s="1"/>
  <c r="D58" i="1" l="1"/>
  <c r="E58" i="1"/>
  <c r="E17" i="1"/>
  <c r="D17" i="1"/>
  <c r="D5" i="1"/>
  <c r="E5" i="1"/>
  <c r="E45" i="1"/>
  <c r="E41" i="1"/>
  <c r="D41" i="1"/>
  <c r="E37" i="1"/>
  <c r="D37" i="1"/>
  <c r="D45" i="1" l="1"/>
  <c r="D60" i="1" s="1"/>
  <c r="E34" i="1"/>
  <c r="E60" i="1" s="1"/>
  <c r="D34" i="1"/>
</calcChain>
</file>

<file path=xl/sharedStrings.xml><?xml version="1.0" encoding="utf-8"?>
<sst xmlns="http://schemas.openxmlformats.org/spreadsheetml/2006/main" count="65" uniqueCount="55">
  <si>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</si>
  <si>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</si>
  <si>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</si>
  <si>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</si>
  <si>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</si>
  <si>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</si>
  <si>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</si>
  <si>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</si>
  <si>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</si>
  <si>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</si>
  <si>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</si>
  <si>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</si>
  <si>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</si>
  <si>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</si>
  <si>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</si>
  <si>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</si>
  <si>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</si>
  <si>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</si>
  <si>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</si>
  <si>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</si>
  <si>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</si>
  <si>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</si>
  <si>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</si>
  <si>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</si>
  <si>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</si>
  <si>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</si>
  <si>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</si>
  <si>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</si>
  <si>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</si>
  <si>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</si>
  <si>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</si>
  <si>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</si>
  <si>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</si>
  <si>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</si>
  <si>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</si>
  <si>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</si>
  <si>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</si>
  <si>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</si>
  <si>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</si>
  <si>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</si>
  <si>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</si>
  <si>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</si>
  <si>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</si>
  <si>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</si>
  <si>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</si>
  <si>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</si>
  <si>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</si>
  <si>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</si>
  <si>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</si>
  <si>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</si>
  <si>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</si>
  <si>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MUNICIPIO DE APASEO EL GRANDE, GUANAJUATO
ESTADO DE FLUJOS DE EFECTIVO
DEL 1 DE ENERO AL AL 31 DE DICIEMBRE DEL 2018</t>
  </si>
  <si>
    <t>___________________________________              ______________________________</t>
  </si>
  <si>
    <t>LIC. MIRIAM FABIOLA MARMOLEJO LOPEZ                   C. MOISES GUERRERO LARA</t>
  </si>
  <si>
    <t xml:space="preserve">           TESORERA MUNICIPAL                                              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</si>
</sst>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tabSelected="1" topLeftCell="A46" zoomScaleNormal="100" workbookViewId="0">
      <selection activeCell="J86" sqref="J86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310171392.40999997</v>
      </c>
      <c r="E5" s="11">
        <f>SUM(E6:E16)</f>
        <v>282598013.01999998</v>
      </c>
    </row>
    <row r="6" spans="1:5" x14ac:dyDescent="0.2">
      <c r="A6" s="28">
        <v>4110</v>
      </c>
      <c r="C6" s="5" t="s">
        <v>0</v>
      </c>
      <c r="D6" s="12">
        <v>35249121.210000001</v>
      </c>
      <c r="E6" s="13">
        <v>28715859.600000001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24875</v>
      </c>
    </row>
    <row r="9" spans="1:5" x14ac:dyDescent="0.2">
      <c r="A9" s="28">
        <v>4140</v>
      </c>
      <c r="C9" s="5" t="s">
        <v>3</v>
      </c>
      <c r="D9" s="12">
        <v>33600504.829999998</v>
      </c>
      <c r="E9" s="13">
        <v>18152132.739999998</v>
      </c>
    </row>
    <row r="10" spans="1:5" x14ac:dyDescent="0.2">
      <c r="A10" s="28">
        <v>4150</v>
      </c>
      <c r="C10" s="5" t="s">
        <v>20</v>
      </c>
      <c r="D10" s="12">
        <v>3585554.05</v>
      </c>
      <c r="E10" s="13">
        <v>3765419.01</v>
      </c>
    </row>
    <row r="11" spans="1:5" x14ac:dyDescent="0.2">
      <c r="A11" s="28">
        <v>4160</v>
      </c>
      <c r="C11" s="5" t="s">
        <v>21</v>
      </c>
      <c r="D11" s="12">
        <v>2126711.5299999998</v>
      </c>
      <c r="E11" s="13">
        <v>4505741.83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235609500.78999999</v>
      </c>
      <c r="E14" s="13">
        <v>227433984.84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228657303.25</v>
      </c>
      <c r="E17" s="11">
        <f>SUM(E18:E33)</f>
        <v>199322048.95000002</v>
      </c>
    </row>
    <row r="18" spans="1:5" x14ac:dyDescent="0.2">
      <c r="A18" s="28">
        <v>5110</v>
      </c>
      <c r="C18" s="5" t="s">
        <v>27</v>
      </c>
      <c r="D18" s="12">
        <v>104197877.48</v>
      </c>
      <c r="E18" s="13">
        <v>98560017.519999996</v>
      </c>
    </row>
    <row r="19" spans="1:5" x14ac:dyDescent="0.2">
      <c r="A19" s="28">
        <v>5120</v>
      </c>
      <c r="C19" s="5" t="s">
        <v>28</v>
      </c>
      <c r="D19" s="12">
        <v>23922492.309999999</v>
      </c>
      <c r="E19" s="13">
        <v>26568499.829999998</v>
      </c>
    </row>
    <row r="20" spans="1:5" x14ac:dyDescent="0.2">
      <c r="A20" s="28">
        <v>5130</v>
      </c>
      <c r="C20" s="5" t="s">
        <v>29</v>
      </c>
      <c r="D20" s="12">
        <v>32674346.390000001</v>
      </c>
      <c r="E20" s="13">
        <v>31867597.66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682200</v>
      </c>
      <c r="E22" s="13">
        <v>658800</v>
      </c>
    </row>
    <row r="23" spans="1:5" x14ac:dyDescent="0.2">
      <c r="A23" s="28">
        <v>5230</v>
      </c>
      <c r="C23" s="5" t="s">
        <v>32</v>
      </c>
      <c r="D23" s="12">
        <v>21354164.829999998</v>
      </c>
      <c r="E23" s="13">
        <v>19447676.609999999</v>
      </c>
    </row>
    <row r="24" spans="1:5" x14ac:dyDescent="0.2">
      <c r="A24" s="28">
        <v>5240</v>
      </c>
      <c r="C24" s="5" t="s">
        <v>33</v>
      </c>
      <c r="D24" s="12">
        <v>13083529.609999999</v>
      </c>
      <c r="E24" s="13">
        <v>18768880.27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32149599.690000001</v>
      </c>
      <c r="E32" s="13">
        <v>2987179.61</v>
      </c>
    </row>
    <row r="33" spans="1:5" x14ac:dyDescent="0.2">
      <c r="A33" s="28" t="s">
        <v>48</v>
      </c>
      <c r="C33" s="5" t="s">
        <v>39</v>
      </c>
      <c r="D33" s="12">
        <v>593092.93999999994</v>
      </c>
      <c r="E33" s="13">
        <v>463397.45</v>
      </c>
    </row>
    <row r="34" spans="1:5" x14ac:dyDescent="0.2">
      <c r="A34" s="27" t="s">
        <v>43</v>
      </c>
      <c r="C34" s="9"/>
      <c r="D34" s="10">
        <f>D5-D17</f>
        <v>81514089.159999967</v>
      </c>
      <c r="E34" s="11">
        <f>E5-E17</f>
        <v>83275964.069999963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6338686.6799999997</v>
      </c>
      <c r="E41" s="11">
        <f>SUM(E42:E44)</f>
        <v>43627491.280000001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38351103.899999999</v>
      </c>
    </row>
    <row r="43" spans="1:5" x14ac:dyDescent="0.2">
      <c r="A43" s="28" t="s">
        <v>47</v>
      </c>
      <c r="C43" s="5" t="s">
        <v>41</v>
      </c>
      <c r="D43" s="12">
        <v>6338686.6799999997</v>
      </c>
      <c r="E43" s="13">
        <v>5276387.38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-6338686.6799999997</v>
      </c>
      <c r="E45" s="11">
        <f>E37-E41</f>
        <v>-43627491.280000001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265471601.28</v>
      </c>
      <c r="E48" s="11">
        <f>SUM(E49+E52)</f>
        <v>2222020.5699999998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-3276365.28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3276365.28</v>
      </c>
      <c r="E51" s="13">
        <v>0</v>
      </c>
    </row>
    <row r="52" spans="1:5" x14ac:dyDescent="0.2">
      <c r="A52" s="22"/>
      <c r="C52" s="5" t="s">
        <v>44</v>
      </c>
      <c r="D52" s="12">
        <v>265471601.28</v>
      </c>
      <c r="E52" s="13">
        <v>2222020.5699999998</v>
      </c>
    </row>
    <row r="53" spans="1:5" x14ac:dyDescent="0.2">
      <c r="A53" s="22"/>
      <c r="B53" s="19" t="s">
        <v>15</v>
      </c>
      <c r="C53" s="14"/>
      <c r="D53" s="10">
        <f>SUM(D54+D57)</f>
        <v>3277607.42</v>
      </c>
      <c r="E53" s="11">
        <f>SUM(E54+E57)</f>
        <v>42875735.840000004</v>
      </c>
    </row>
    <row r="54" spans="1:5" x14ac:dyDescent="0.2">
      <c r="A54" s="22"/>
      <c r="C54" s="5" t="s">
        <v>8</v>
      </c>
      <c r="D54" s="12">
        <f>SUM(D55:D56)</f>
        <v>282212.51</v>
      </c>
      <c r="E54" s="13">
        <f>SUM(E55:E56)</f>
        <v>3854302.5</v>
      </c>
    </row>
    <row r="55" spans="1:5" x14ac:dyDescent="0.2">
      <c r="A55" s="22"/>
      <c r="C55" s="1" t="s">
        <v>9</v>
      </c>
      <c r="D55" s="12">
        <v>282212.51</v>
      </c>
      <c r="E55" s="13">
        <v>3854302.5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2995394.91</v>
      </c>
      <c r="E57" s="13">
        <v>39021433.340000004</v>
      </c>
    </row>
    <row r="58" spans="1:5" x14ac:dyDescent="0.2">
      <c r="A58" s="27" t="s">
        <v>17</v>
      </c>
      <c r="C58" s="9"/>
      <c r="D58" s="10">
        <f>D48-D53</f>
        <v>262193993.86000001</v>
      </c>
      <c r="E58" s="11">
        <f>E48-E53</f>
        <v>-40653715.270000003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337369396.33999997</v>
      </c>
      <c r="E60" s="11">
        <f>E58+E45+E34</f>
        <v>-1005242.4800000489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35497745.869999997</v>
      </c>
      <c r="E62" s="11">
        <v>32648685.850000001</v>
      </c>
    </row>
    <row r="63" spans="1:5" x14ac:dyDescent="0.2">
      <c r="A63" s="27" t="s">
        <v>46</v>
      </c>
      <c r="C63" s="9"/>
      <c r="D63" s="10">
        <v>22515875.719999999</v>
      </c>
      <c r="E63" s="11">
        <v>35497745.869999997</v>
      </c>
    </row>
    <row r="64" spans="1:5" x14ac:dyDescent="0.2">
      <c r="A64" s="25"/>
      <c r="B64" s="20"/>
      <c r="C64" s="21"/>
      <c r="D64" s="21"/>
      <c r="E64" s="26"/>
    </row>
    <row r="70" spans="3:3" ht="22.5" x14ac:dyDescent="0.2">
      <c r="C70" s="34" t="s">
        <v>52</v>
      </c>
    </row>
    <row r="71" spans="3:3" x14ac:dyDescent="0.2">
      <c r="C71" s="34" t="s">
        <v>53</v>
      </c>
    </row>
    <row r="72" spans="3:3" x14ac:dyDescent="0.2">
      <c r="C72" s="34" t="s">
        <v>54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Dell-Teso</cp:lastModifiedBy>
  <cp:lastPrinted>2019-01-30T20:06:50Z</cp:lastPrinted>
  <dcterms:created xsi:type="dcterms:W3CDTF">2012-12-11T20:31:36Z</dcterms:created>
  <dcterms:modified xsi:type="dcterms:W3CDTF">2019-01-30T20:06:55Z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