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D38" i="1" l="1"/>
  <c r="F38" i="1"/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9" i="1" s="1"/>
  <c r="F7" i="1"/>
  <c r="F6" i="1"/>
  <c r="F5" i="1"/>
  <c r="F4" i="1"/>
  <c r="B4" i="1"/>
  <c r="B20" i="1" s="1"/>
  <c r="C20" i="1" l="1"/>
  <c r="F20" i="1" s="1"/>
  <c r="B38" i="1"/>
  <c r="E20" i="1"/>
  <c r="E38" i="1" s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<sst xmlns="http://schemas.openxmlformats.org/spreadsheetml/2006/main" count="41" uniqueCount="31">
  <si>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</si>
  <si>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</si>
  <si>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</si>
  <si>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</si>
  <si>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</si>
  <si>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</si>
  <si>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</si>
  <si>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</si>
  <si>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</si>
  <si>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</si>
  <si>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</si>
  <si>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</si>
  <si>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</si>
  <si>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</si>
  <si>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</si>
  <si>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</si>
  <si>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ESTADO DE VARIACIÓN EN LA HACIENDA PÚBLICA
MUNICIPIO DE APASEO EL GRANDE, GUANAJUATO
DEL 1 DE ENERO AL AL 31 DE DICIEMBRE DEL 2018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</si>
  <si>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</si>
  <si>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</si>
  <si>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</si>
  <si>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</si>
  <si>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2018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</si>
  <si>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</si>
  <si>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</si>
  <si>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</si>
  <si>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t>________________________________________</t>
  </si>
  <si>
    <t xml:space="preserve">     LIC. MIRIAM FABIOLA MARMOLEJO LOPEZ</t>
  </si>
  <si>
    <t xml:space="preserve">                  TESORERA MUNICIPAL</t>
  </si>
  <si>
    <t xml:space="preserve">             C. MOISES GUERRERO LARA</t>
  </si>
  <si>
    <t>_____________________________________</t>
  </si>
  <si>
    <t xml:space="preserve">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</si>
</sst>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13" zoomScaleNormal="100" workbookViewId="0">
      <selection activeCell="C44" sqref="C4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16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49433488.490000002</v>
      </c>
      <c r="C4" s="18"/>
      <c r="D4" s="18"/>
      <c r="E4" s="18"/>
      <c r="F4" s="14">
        <f>+B4</f>
        <v>49433488.490000002</v>
      </c>
    </row>
    <row r="5" spans="1:6" x14ac:dyDescent="0.2">
      <c r="A5" s="10" t="s">
        <v>0</v>
      </c>
      <c r="B5" s="15">
        <v>49433488.490000002</v>
      </c>
      <c r="C5" s="18"/>
      <c r="D5" s="18"/>
      <c r="E5" s="18"/>
      <c r="F5" s="15">
        <f>+B5</f>
        <v>49433488.490000002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182648642.65000001</v>
      </c>
      <c r="D9" s="14">
        <f>+D10</f>
        <v>78281313.480000004</v>
      </c>
      <c r="E9" s="18"/>
      <c r="F9" s="14">
        <f>+C9+D9</f>
        <v>260929956.13</v>
      </c>
    </row>
    <row r="10" spans="1:6" x14ac:dyDescent="0.2">
      <c r="A10" s="10" t="s">
        <v>7</v>
      </c>
      <c r="B10" s="18"/>
      <c r="C10" s="18"/>
      <c r="D10" s="15">
        <v>78281313.480000004</v>
      </c>
      <c r="E10" s="18"/>
      <c r="F10" s="15">
        <f>+D10</f>
        <v>78281313.480000004</v>
      </c>
    </row>
    <row r="11" spans="1:6" x14ac:dyDescent="0.2">
      <c r="A11" s="10" t="s">
        <v>8</v>
      </c>
      <c r="B11" s="18"/>
      <c r="C11" s="15">
        <v>182648642.65000001</v>
      </c>
      <c r="D11" s="18"/>
      <c r="E11" s="18"/>
      <c r="F11" s="15">
        <f>+C11</f>
        <v>182648642.65000001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20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49433488.490000002</v>
      </c>
      <c r="C20" s="14">
        <f>+C9</f>
        <v>182648642.65000001</v>
      </c>
      <c r="D20" s="14">
        <f>+D9</f>
        <v>78281313.480000004</v>
      </c>
      <c r="E20" s="14">
        <f>+E16</f>
        <v>0</v>
      </c>
      <c r="F20" s="14">
        <f>+B20+C20+D20+E20</f>
        <v>310363444.62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22</v>
      </c>
      <c r="B27" s="18"/>
      <c r="C27" s="14">
        <f>+C29</f>
        <v>259112469.91</v>
      </c>
      <c r="D27" s="14">
        <f>+D28+D29+D30+D31+D32</f>
        <v>-2826572.4399999976</v>
      </c>
      <c r="E27" s="19"/>
      <c r="F27" s="14">
        <f>+C27+D27</f>
        <v>256285897.47</v>
      </c>
    </row>
    <row r="28" spans="1:6" x14ac:dyDescent="0.2">
      <c r="A28" s="10" t="s">
        <v>7</v>
      </c>
      <c r="B28" s="18"/>
      <c r="C28" s="18"/>
      <c r="D28" s="15">
        <v>75454741.040000007</v>
      </c>
      <c r="E28" s="18"/>
      <c r="F28" s="15">
        <f>+D28</f>
        <v>75454741.040000007</v>
      </c>
    </row>
    <row r="29" spans="1:6" x14ac:dyDescent="0.2">
      <c r="A29" s="10" t="s">
        <v>8</v>
      </c>
      <c r="B29" s="18"/>
      <c r="C29" s="15">
        <v>259112469.91</v>
      </c>
      <c r="D29" s="15">
        <v>-78281313.480000004</v>
      </c>
      <c r="E29" s="18"/>
      <c r="F29" s="15">
        <f>+C29+D29</f>
        <v>180831156.43000001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49433488.490000002</v>
      </c>
      <c r="C38" s="17">
        <v>259112469.91</v>
      </c>
      <c r="D38" s="17">
        <f>+D20+D27</f>
        <v>75454741.040000007</v>
      </c>
      <c r="E38" s="17">
        <f>+E20+E34</f>
        <v>0</v>
      </c>
      <c r="F38" s="17">
        <f>+B38+C38+D38+E38</f>
        <v>384000699.44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3" spans="1:6" x14ac:dyDescent="0.2">
      <c r="A43" s="5" t="s">
        <v>25</v>
      </c>
      <c r="C43" s="3" t="s">
        <v>29</v>
      </c>
    </row>
    <row r="44" spans="1:6" x14ac:dyDescent="0.2">
      <c r="A44" s="26" t="s">
        <v>26</v>
      </c>
      <c r="B44" s="22"/>
      <c r="C44" s="27" t="s">
        <v>28</v>
      </c>
    </row>
    <row r="45" spans="1:6" x14ac:dyDescent="0.2">
      <c r="A45" s="26" t="s">
        <v>27</v>
      </c>
      <c r="C45" s="27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Dell-Teso</cp:lastModifiedBy>
  <cp:lastPrinted>2019-01-29T20:24:59Z</cp:lastPrinted>
  <dcterms:created xsi:type="dcterms:W3CDTF">2012-12-11T20:30:33Z</dcterms:created>
  <dcterms:modified xsi:type="dcterms:W3CDTF">2019-01-30T19:55:50Z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