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D60" i="1" s="1"/>
  <c r="C30" i="1"/>
  <c r="D26" i="1"/>
  <c r="C26" i="1"/>
  <c r="C60" i="1" s="1"/>
  <c r="D16" i="1"/>
  <c r="C16" i="1"/>
  <c r="D13" i="1"/>
  <c r="C13" i="1"/>
  <c r="D4" i="1"/>
  <c r="D23" i="1" s="1"/>
  <c r="C4" i="1"/>
  <c r="C23" i="1" s="1"/>
  <c r="D62" i="1" l="1"/>
  <c r="C62" i="1"/>
</calcChain>
</file>

<file path=xl/sharedStrings.xml><?xml version="1.0" encoding="utf-8"?>
<sst xmlns="http://schemas.openxmlformats.org/spreadsheetml/2006/main" count="61" uniqueCount="60">
  <si>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</si>
  <si>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</si>
  <si>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</si>
  <si>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</si>
  <si>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</si>
  <si>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</si>
  <si>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</si>
  <si>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</si>
  <si>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</si>
  <si>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</si>
  <si>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</si>
  <si>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</si>
  <si>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</si>
  <si>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</si>
  <si>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</si>
  <si>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</si>
  <si>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</si>
  <si>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</si>
  <si>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</si>
  <si>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</si>
  <si>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</si>
  <si>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</si>
  <si>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</si>
  <si>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</si>
  <si>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</si>
  <si>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</si>
  <si>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</si>
  <si>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</si>
  <si>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</si>
  <si>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</si>
  <si>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</si>
  <si>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</si>
  <si>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</si>
  <si>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</si>
  <si>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</si>
  <si>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</si>
  <si>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</si>
  <si>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</si>
  <si>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</si>
  <si>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</si>
  <si>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</si>
  <si>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</si>
  <si>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</si>
  <si>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</si>
  <si>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</si>
  <si>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</si>
  <si>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</si>
  <si>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</si>
  <si>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</si>
  <si>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</si>
  <si>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</si>
  <si>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</si>
  <si>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</si>
  <si>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</si>
  <si>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</si>
  <si>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</si>
  <si>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DE APASEO EL GRANDE, GUANAJUATO
ESTADO DE ACTIVIDADES
Del 1 de Enero al AL 31 DE DICIEMBRE DEL 2018</t>
  </si>
  <si>
    <t>________________________________                                     __________________________________</t>
  </si>
  <si>
    <t>LIC. MIRIAM FABIOLA MARMOLEJO LOPEZ                                     C. MOISES GUERRERO LARA</t>
  </si>
  <si>
    <t xml:space="preserve">           TESORERA MUNICIPAL                               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</si>
</sst>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3"/>
  <sheetViews>
    <sheetView showGridLines="0" tabSelected="1" topLeftCell="A40" zoomScaleNormal="100" workbookViewId="0">
      <selection activeCell="C85" sqref="C85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74561891.61999999</v>
      </c>
      <c r="D4" s="10">
        <f>SUM(D5:D12)</f>
        <v>55164028.18</v>
      </c>
    </row>
    <row r="5" spans="1:4" x14ac:dyDescent="0.2">
      <c r="A5" s="17"/>
      <c r="B5" s="21" t="s">
        <v>1</v>
      </c>
      <c r="C5" s="1">
        <v>35249121.210000001</v>
      </c>
      <c r="D5" s="6">
        <v>28715859.600000001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24875</v>
      </c>
    </row>
    <row r="8" spans="1:4" x14ac:dyDescent="0.2">
      <c r="A8" s="17"/>
      <c r="B8" s="21" t="s">
        <v>2</v>
      </c>
      <c r="C8" s="1">
        <v>33600504.829999998</v>
      </c>
      <c r="D8" s="6">
        <v>18152132.739999998</v>
      </c>
    </row>
    <row r="9" spans="1:4" x14ac:dyDescent="0.2">
      <c r="A9" s="17"/>
      <c r="B9" s="21" t="s">
        <v>44</v>
      </c>
      <c r="C9" s="1">
        <v>3585554.05</v>
      </c>
      <c r="D9" s="6">
        <v>3765419.01</v>
      </c>
    </row>
    <row r="10" spans="1:4" x14ac:dyDescent="0.2">
      <c r="A10" s="17"/>
      <c r="B10" s="21" t="s">
        <v>12</v>
      </c>
      <c r="C10" s="1">
        <v>2126711.5299999998</v>
      </c>
      <c r="D10" s="6">
        <v>4505741.83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235609500.78999999</v>
      </c>
      <c r="D13" s="10">
        <f>SUM(D14:D15)</f>
        <v>227433984.84</v>
      </c>
    </row>
    <row r="14" spans="1:4" x14ac:dyDescent="0.2">
      <c r="A14" s="17"/>
      <c r="B14" s="21" t="s">
        <v>10</v>
      </c>
      <c r="C14" s="1">
        <v>235609500.78999999</v>
      </c>
      <c r="D14" s="6">
        <v>227433984.84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310171392.40999997</v>
      </c>
      <c r="D23" s="11">
        <f>SUM(D4+D13+D16)</f>
        <v>282598013.01999998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160794716.18000001</v>
      </c>
      <c r="D26" s="10">
        <f>SUM(D27:D29)</f>
        <v>156996115.00999999</v>
      </c>
    </row>
    <row r="27" spans="1:4" x14ac:dyDescent="0.2">
      <c r="A27" s="17"/>
      <c r="B27" s="21" t="s">
        <v>42</v>
      </c>
      <c r="C27" s="1">
        <v>104197877.48</v>
      </c>
      <c r="D27" s="6">
        <v>98560017.519999996</v>
      </c>
    </row>
    <row r="28" spans="1:4" x14ac:dyDescent="0.2">
      <c r="A28" s="17"/>
      <c r="B28" s="21" t="s">
        <v>20</v>
      </c>
      <c r="C28" s="1">
        <v>23922492.309999999</v>
      </c>
      <c r="D28" s="6">
        <v>26568499.829999998</v>
      </c>
    </row>
    <row r="29" spans="1:4" x14ac:dyDescent="0.2">
      <c r="A29" s="17"/>
      <c r="B29" s="21" t="s">
        <v>21</v>
      </c>
      <c r="C29" s="1">
        <v>32674346.390000001</v>
      </c>
      <c r="D29" s="6">
        <v>31867597.66</v>
      </c>
    </row>
    <row r="30" spans="1:4" x14ac:dyDescent="0.2">
      <c r="A30" s="15" t="s">
        <v>47</v>
      </c>
      <c r="B30" s="19"/>
      <c r="C30" s="9">
        <f>SUM(C31:C39)</f>
        <v>35119894.439999998</v>
      </c>
      <c r="D30" s="10">
        <f>SUM(D31:D39)</f>
        <v>38875356.879999995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682200</v>
      </c>
      <c r="D32" s="6">
        <v>658800</v>
      </c>
    </row>
    <row r="33" spans="1:4" x14ac:dyDescent="0.2">
      <c r="A33" s="17"/>
      <c r="B33" s="21" t="s">
        <v>24</v>
      </c>
      <c r="C33" s="1">
        <v>21354164.829999998</v>
      </c>
      <c r="D33" s="6">
        <v>19447676.609999999</v>
      </c>
    </row>
    <row r="34" spans="1:4" x14ac:dyDescent="0.2">
      <c r="A34" s="17"/>
      <c r="B34" s="21" t="s">
        <v>25</v>
      </c>
      <c r="C34" s="1">
        <v>13083529.609999999</v>
      </c>
      <c r="D34" s="6">
        <v>18768880.27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32149599.690000001</v>
      </c>
      <c r="D40" s="10">
        <f>SUM(D41:D43)</f>
        <v>2987179.61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32149599.690000001</v>
      </c>
      <c r="D43" s="6">
        <v>2987179.61</v>
      </c>
    </row>
    <row r="44" spans="1:4" x14ac:dyDescent="0.2">
      <c r="A44" s="15" t="s">
        <v>52</v>
      </c>
      <c r="B44" s="19"/>
      <c r="C44" s="9">
        <f>SUM(C45:C49)</f>
        <v>593092.93999999994</v>
      </c>
      <c r="D44" s="10">
        <f>SUM(D45:D49)</f>
        <v>463397.45</v>
      </c>
    </row>
    <row r="45" spans="1:4" x14ac:dyDescent="0.2">
      <c r="A45" s="17"/>
      <c r="B45" s="21" t="s">
        <v>30</v>
      </c>
      <c r="C45" s="1">
        <v>593092.93999999994</v>
      </c>
      <c r="D45" s="6">
        <v>463397.45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6059348.1200000001</v>
      </c>
      <c r="D50" s="10">
        <f>SUM(D51:D56)</f>
        <v>4994650.59</v>
      </c>
    </row>
    <row r="51" spans="1:4" x14ac:dyDescent="0.2">
      <c r="A51" s="17"/>
      <c r="B51" s="21" t="s">
        <v>35</v>
      </c>
      <c r="C51" s="1">
        <v>6059348.1200000001</v>
      </c>
      <c r="D51" s="6">
        <v>4994650.59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234716651.37</v>
      </c>
      <c r="D60" s="11">
        <f>SUM(D57+D50+D44+D40+D30+D26)</f>
        <v>204316699.53999999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75454741.039999962</v>
      </c>
      <c r="D62" s="10">
        <f>D23-D60</f>
        <v>78281313.479999989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  <row r="71" spans="1:4" ht="22.5" x14ac:dyDescent="0.2">
      <c r="B71" s="20" t="s">
        <v>57</v>
      </c>
    </row>
    <row r="72" spans="1:4" x14ac:dyDescent="0.2">
      <c r="B72" s="20" t="s">
        <v>58</v>
      </c>
    </row>
    <row r="73" spans="1:4" x14ac:dyDescent="0.2">
      <c r="B73" s="20" t="s">
        <v>59</v>
      </c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Dell-Teso</cp:lastModifiedBy>
  <cp:lastPrinted>2019-01-30T19:34:10Z</cp:lastPrinted>
  <dcterms:created xsi:type="dcterms:W3CDTF">2012-12-11T20:29:16Z</dcterms:created>
  <dcterms:modified xsi:type="dcterms:W3CDTF">2019-01-30T19:34:25Z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