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 04jun25\9 SIRET\2025\2 Informe trimestral\"/>
    </mc:Choice>
  </mc:AlternateContent>
  <xr:revisionPtr revIDLastSave="0" documentId="13_ncr:1_{E4CBD0EE-EA90-4246-966B-DE788F80D31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C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 s="1"/>
  <c r="G29" i="1"/>
  <c r="G28" i="1"/>
  <c r="G27" i="1"/>
  <c r="G26" i="1"/>
  <c r="G25" i="1" s="1"/>
  <c r="G24" i="1"/>
  <c r="G23" i="1"/>
  <c r="G18" i="1"/>
  <c r="G21" i="1"/>
  <c r="G20" i="1"/>
  <c r="G19" i="1"/>
  <c r="G17" i="1"/>
  <c r="G16" i="1"/>
  <c r="G15" i="1"/>
  <c r="G14" i="1"/>
  <c r="G13" i="1"/>
  <c r="G11" i="1"/>
  <c r="G10" i="1"/>
  <c r="G6" i="1"/>
  <c r="G8" i="1"/>
  <c r="G7" i="1"/>
  <c r="F9" i="1"/>
  <c r="F30" i="1"/>
  <c r="F25" i="1"/>
  <c r="F22" i="1"/>
  <c r="F18" i="1"/>
  <c r="F6" i="1"/>
  <c r="E30" i="1"/>
  <c r="E25" i="1"/>
  <c r="E22" i="1"/>
  <c r="E18" i="1"/>
  <c r="E9" i="1"/>
  <c r="E6" i="1"/>
  <c r="D30" i="1"/>
  <c r="D31" i="1"/>
  <c r="D25" i="1"/>
  <c r="D29" i="1"/>
  <c r="D28" i="1"/>
  <c r="D27" i="1"/>
  <c r="D26" i="1"/>
  <c r="D22" i="1"/>
  <c r="D24" i="1"/>
  <c r="D23" i="1"/>
  <c r="D21" i="1"/>
  <c r="D20" i="1"/>
  <c r="D19" i="1"/>
  <c r="D18" i="1"/>
  <c r="D17" i="1"/>
  <c r="D16" i="1"/>
  <c r="D15" i="1"/>
  <c r="D14" i="1"/>
  <c r="D13" i="1"/>
  <c r="D12" i="1"/>
  <c r="D9" i="1" s="1"/>
  <c r="D5" i="1" s="1"/>
  <c r="D36" i="1" s="1"/>
  <c r="D11" i="1"/>
  <c r="D10" i="1"/>
  <c r="D6" i="1"/>
  <c r="D8" i="1"/>
  <c r="D7" i="1"/>
  <c r="C5" i="1"/>
  <c r="C36" i="1" s="1"/>
  <c r="C30" i="1"/>
  <c r="C25" i="1"/>
  <c r="C22" i="1"/>
  <c r="C18" i="1"/>
  <c r="C9" i="1"/>
  <c r="C6" i="1"/>
  <c r="B30" i="1"/>
  <c r="B25" i="1"/>
  <c r="B22" i="1"/>
  <c r="B18" i="1"/>
  <c r="B9" i="1"/>
  <c r="B5" i="1" s="1"/>
  <c r="B36" i="1" s="1"/>
  <c r="B6" i="1"/>
  <c r="E5" i="1" l="1"/>
  <c r="E36" i="1" s="1"/>
  <c r="F5" i="1"/>
  <c r="F36" i="1" s="1"/>
  <c r="G12" i="1"/>
  <c r="G9" i="1" s="1"/>
  <c r="G5" i="1" s="1"/>
  <c r="G36" i="1" s="1"/>
  <c r="G22" i="1"/>
</calcChain>
</file>

<file path=xl/sharedStrings.xml><?xml version="1.0" encoding="utf-8"?>
<sst xmlns="http://schemas.openxmlformats.org/spreadsheetml/2006/main" count="40" uniqueCount="40">
  <si>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</si>
  <si>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</si>
  <si>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</si>
  <si>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</si>
  <si>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</si>
  <si>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</si>
  <si>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</si>
  <si>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</si>
  <si>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</si>
  <si>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</si>
  <si>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</si>
  <si>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</si>
  <si>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</si>
  <si>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</si>
  <si>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</si>
  <si>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</si>
  <si>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</si>
  <si>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</si>
  <si>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</si>
  <si>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</si>
  <si>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</si>
  <si>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</si>
  <si>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</si>
  <si>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</si>
  <si>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</si>
  <si>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</si>
  <si>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</si>
  <si>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</si>
  <si>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</si>
  <si>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</si>
  <si>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</si>
  <si>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</si>
  <si>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</si>
  <si>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</si>
  <si>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</si>
  <si>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</si>
  <si>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</si>
  <si>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</si>
  <si>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</si>
  <si>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INSTITUTO MUNICIPAL DE PLANEACION Y DESARROLLO DE APASEO EL GRANDE
Gasto por Categoría Programática
Del 1 DE ENERO 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</si>
</sst>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1207435</xdr:colOff>
      <xdr:row>0</xdr:row>
      <xdr:rowOff>561975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878D9C-E265-4FA6-AB64-7275711C3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435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3011685</xdr:colOff>
      <xdr:row>47</xdr:row>
      <xdr:rowOff>91940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AAF5DD-2CFB-4FB1-A658-1717A20AE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38850"/>
          <a:ext cx="3011685" cy="137781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38</xdr:row>
      <xdr:rowOff>0</xdr:rowOff>
    </xdr:from>
    <xdr:to>
      <xdr:col>5</xdr:col>
      <xdr:colOff>904875</xdr:colOff>
      <xdr:row>47</xdr:row>
      <xdr:rowOff>47625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474226E-527B-46EB-9AEE-80E76DAD2A40}"/>
            </a:ext>
          </a:extLst>
        </xdr:cNvPr>
        <xdr:cNvSpPr txBox="1"/>
      </xdr:nvSpPr>
      <xdr:spPr>
        <a:xfrm>
          <a:off x="6457950" y="6038850"/>
          <a:ext cx="3000375" cy="1333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PROCESA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C.P. ALMA DELIA RAMIREZ GUERRA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COORNDINADOR ADMINISTRATIVA Y DE RECURSOS HUMANOS DEL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INSTITUTO MUNICIPAL DE PLANEACIÓN Y DESARROLLO DE APASEO EL GRANDE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zoomScaleNormal="100" zoomScaleSheetLayoutView="90" workbookViewId="0">
      <selection activeCell="H21" sqref="H2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4" t="s">
        <v>39</v>
      </c>
      <c r="B1" s="25"/>
      <c r="C1" s="25"/>
      <c r="D1" s="25"/>
      <c r="E1" s="25"/>
      <c r="F1" s="25"/>
      <c r="G1" s="26"/>
    </row>
    <row r="2" spans="1:7" ht="14.45" customHeight="1" x14ac:dyDescent="0.2">
      <c r="A2" s="27" t="s">
        <v>0</v>
      </c>
      <c r="B2" s="21" t="s">
        <v>1</v>
      </c>
      <c r="C2" s="22"/>
      <c r="D2" s="22"/>
      <c r="E2" s="22"/>
      <c r="F2" s="23"/>
      <c r="G2" s="19" t="s">
        <v>2</v>
      </c>
    </row>
    <row r="3" spans="1:7" ht="22.5" x14ac:dyDescent="0.2">
      <c r="A3" s="28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0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 t="shared" ref="B5:G5" si="0">+B6+B9+B18+B22+B25</f>
        <v>6187007.9800000004</v>
      </c>
      <c r="C5" s="8">
        <f t="shared" si="0"/>
        <v>1218303.76</v>
      </c>
      <c r="D5" s="8">
        <f t="shared" si="0"/>
        <v>7405311.7400000002</v>
      </c>
      <c r="E5" s="8">
        <f t="shared" si="0"/>
        <v>2424346.6800000002</v>
      </c>
      <c r="F5" s="8">
        <f t="shared" si="0"/>
        <v>2416779.6800000002</v>
      </c>
      <c r="G5" s="8">
        <f t="shared" si="0"/>
        <v>4980965.0600000005</v>
      </c>
    </row>
    <row r="6" spans="1:7" x14ac:dyDescent="0.2">
      <c r="A6" s="15" t="s">
        <v>9</v>
      </c>
      <c r="B6" s="9">
        <f t="shared" ref="B6:G6" si="1">+B7+B8</f>
        <v>0</v>
      </c>
      <c r="C6" s="9">
        <f t="shared" si="1"/>
        <v>0</v>
      </c>
      <c r="D6" s="9">
        <f t="shared" si="1"/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f>+B7++C7</f>
        <v>0</v>
      </c>
      <c r="E7" s="10">
        <v>0</v>
      </c>
      <c r="F7" s="10">
        <v>0</v>
      </c>
      <c r="G7" s="10">
        <f>+D7-E7</f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f>+B8+C8</f>
        <v>0</v>
      </c>
      <c r="E8" s="10">
        <v>0</v>
      </c>
      <c r="F8" s="10">
        <v>0</v>
      </c>
      <c r="G8" s="10">
        <f>+D8-E8</f>
        <v>0</v>
      </c>
    </row>
    <row r="9" spans="1:7" x14ac:dyDescent="0.2">
      <c r="A9" s="15" t="s">
        <v>12</v>
      </c>
      <c r="B9" s="9">
        <f t="shared" ref="B9:G9" si="2">+B10+B11+B12+B13+B14+B15+B16+B17</f>
        <v>6187007.9800000004</v>
      </c>
      <c r="C9" s="9">
        <f t="shared" si="2"/>
        <v>1218303.76</v>
      </c>
      <c r="D9" s="9">
        <f t="shared" si="2"/>
        <v>7405311.7400000002</v>
      </c>
      <c r="E9" s="9">
        <f t="shared" si="2"/>
        <v>2424346.6800000002</v>
      </c>
      <c r="F9" s="9">
        <f t="shared" si="2"/>
        <v>2416779.6800000002</v>
      </c>
      <c r="G9" s="9">
        <f t="shared" si="2"/>
        <v>4980965.0600000005</v>
      </c>
    </row>
    <row r="10" spans="1:7" x14ac:dyDescent="0.2">
      <c r="A10" s="16" t="s">
        <v>13</v>
      </c>
      <c r="B10" s="10">
        <v>0</v>
      </c>
      <c r="C10" s="10">
        <v>0</v>
      </c>
      <c r="D10" s="10">
        <f>+B10+C10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16" t="s">
        <v>14</v>
      </c>
      <c r="B11" s="10">
        <v>0</v>
      </c>
      <c r="C11" s="10">
        <v>0</v>
      </c>
      <c r="D11" s="10">
        <f t="shared" ref="D11:D17" si="3">+B11+C11</f>
        <v>0</v>
      </c>
      <c r="E11" s="10">
        <v>0</v>
      </c>
      <c r="F11" s="10">
        <v>0</v>
      </c>
      <c r="G11" s="10">
        <f t="shared" ref="G11:G17" si="4">+D11-E11</f>
        <v>0</v>
      </c>
    </row>
    <row r="12" spans="1:7" x14ac:dyDescent="0.2">
      <c r="A12" s="16" t="s">
        <v>15</v>
      </c>
      <c r="B12" s="10">
        <v>6187007.9800000004</v>
      </c>
      <c r="C12" s="10">
        <v>1218303.76</v>
      </c>
      <c r="D12" s="10">
        <f t="shared" si="3"/>
        <v>7405311.7400000002</v>
      </c>
      <c r="E12" s="10">
        <v>2424346.6800000002</v>
      </c>
      <c r="F12" s="10">
        <v>2416779.6800000002</v>
      </c>
      <c r="G12" s="10">
        <f t="shared" si="4"/>
        <v>4980965.0600000005</v>
      </c>
    </row>
    <row r="13" spans="1:7" x14ac:dyDescent="0.2">
      <c r="A13" s="16" t="s">
        <v>16</v>
      </c>
      <c r="B13" s="10">
        <v>0</v>
      </c>
      <c r="C13" s="10">
        <v>0</v>
      </c>
      <c r="D13" s="10">
        <f t="shared" si="3"/>
        <v>0</v>
      </c>
      <c r="E13" s="10">
        <v>0</v>
      </c>
      <c r="F13" s="10">
        <v>0</v>
      </c>
      <c r="G13" s="10">
        <f t="shared" si="4"/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</row>
    <row r="18" spans="1:7" x14ac:dyDescent="0.2">
      <c r="A18" s="15" t="s">
        <v>21</v>
      </c>
      <c r="B18" s="9">
        <f t="shared" ref="B18:G18" si="5">+B19+B20+B21</f>
        <v>0</v>
      </c>
      <c r="C18" s="9">
        <f t="shared" si="5"/>
        <v>0</v>
      </c>
      <c r="D18" s="9">
        <f t="shared" si="5"/>
        <v>0</v>
      </c>
      <c r="E18" s="9">
        <f t="shared" si="5"/>
        <v>0</v>
      </c>
      <c r="F18" s="9">
        <f t="shared" si="5"/>
        <v>0</v>
      </c>
      <c r="G18" s="9">
        <f t="shared" si="5"/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f>+B19+C19</f>
        <v>0</v>
      </c>
      <c r="E19" s="10">
        <v>0</v>
      </c>
      <c r="F19" s="10">
        <v>0</v>
      </c>
      <c r="G19" s="10">
        <f>+D19-E19</f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f t="shared" ref="D20:D21" si="6">+B20+C20</f>
        <v>0</v>
      </c>
      <c r="E20" s="10">
        <v>0</v>
      </c>
      <c r="F20" s="10">
        <v>0</v>
      </c>
      <c r="G20" s="10">
        <f t="shared" ref="G20:G21" si="7">+D20-E20</f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f t="shared" si="6"/>
        <v>0</v>
      </c>
      <c r="E21" s="10">
        <v>0</v>
      </c>
      <c r="F21" s="10">
        <v>0</v>
      </c>
      <c r="G21" s="10">
        <f t="shared" si="7"/>
        <v>0</v>
      </c>
    </row>
    <row r="22" spans="1:7" x14ac:dyDescent="0.2">
      <c r="A22" s="15" t="s">
        <v>25</v>
      </c>
      <c r="B22" s="9">
        <f t="shared" ref="B22:G22" si="8">+B23+B24</f>
        <v>0</v>
      </c>
      <c r="C22" s="9">
        <f t="shared" si="8"/>
        <v>0</v>
      </c>
      <c r="D22" s="9">
        <f t="shared" si="8"/>
        <v>0</v>
      </c>
      <c r="E22" s="9">
        <f t="shared" si="8"/>
        <v>0</v>
      </c>
      <c r="F22" s="9">
        <f t="shared" si="8"/>
        <v>0</v>
      </c>
      <c r="G22" s="9">
        <f t="shared" si="8"/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f>+B23+C23</f>
        <v>0</v>
      </c>
      <c r="E23" s="10">
        <v>0</v>
      </c>
      <c r="F23" s="10">
        <v>0</v>
      </c>
      <c r="G23" s="10">
        <f>+D23-E23</f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f>+B24+C24</f>
        <v>0</v>
      </c>
      <c r="E24" s="10">
        <v>0</v>
      </c>
      <c r="F24" s="10">
        <v>0</v>
      </c>
      <c r="G24" s="10">
        <f>+D24-E24</f>
        <v>0</v>
      </c>
    </row>
    <row r="25" spans="1:7" x14ac:dyDescent="0.2">
      <c r="A25" s="15" t="s">
        <v>28</v>
      </c>
      <c r="B25" s="9">
        <f t="shared" ref="B25:G25" si="9">+B26+B27+B28+B29</f>
        <v>0</v>
      </c>
      <c r="C25" s="9">
        <f t="shared" si="9"/>
        <v>0</v>
      </c>
      <c r="D25" s="9">
        <f t="shared" si="9"/>
        <v>0</v>
      </c>
      <c r="E25" s="9">
        <f t="shared" si="9"/>
        <v>0</v>
      </c>
      <c r="F25" s="9">
        <f t="shared" si="9"/>
        <v>0</v>
      </c>
      <c r="G25" s="9">
        <f t="shared" si="9"/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f>+B26+C26</f>
        <v>0</v>
      </c>
      <c r="E26" s="10">
        <v>0</v>
      </c>
      <c r="F26" s="10">
        <v>0</v>
      </c>
      <c r="G26" s="10">
        <f>+D26-E26</f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f t="shared" ref="D27:D29" si="10">+B27+C27</f>
        <v>0</v>
      </c>
      <c r="E27" s="10">
        <v>0</v>
      </c>
      <c r="F27" s="10">
        <v>0</v>
      </c>
      <c r="G27" s="10">
        <f t="shared" ref="G27:G29" si="11">+D27-E27</f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f t="shared" si="10"/>
        <v>0</v>
      </c>
      <c r="E28" s="10">
        <v>0</v>
      </c>
      <c r="F28" s="10">
        <v>0</v>
      </c>
      <c r="G28" s="10">
        <f t="shared" si="11"/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f t="shared" si="10"/>
        <v>0</v>
      </c>
      <c r="E29" s="10">
        <v>0</v>
      </c>
      <c r="F29" s="10">
        <v>0</v>
      </c>
      <c r="G29" s="10">
        <f t="shared" si="11"/>
        <v>0</v>
      </c>
    </row>
    <row r="30" spans="1:7" x14ac:dyDescent="0.2">
      <c r="A30" s="15" t="s">
        <v>33</v>
      </c>
      <c r="B30" s="9">
        <f t="shared" ref="B30:G30" si="12">+B31</f>
        <v>0</v>
      </c>
      <c r="C30" s="9">
        <f t="shared" si="12"/>
        <v>0</v>
      </c>
      <c r="D30" s="9">
        <f t="shared" si="12"/>
        <v>0</v>
      </c>
      <c r="E30" s="9">
        <f t="shared" si="12"/>
        <v>0</v>
      </c>
      <c r="F30" s="9">
        <f t="shared" si="12"/>
        <v>0</v>
      </c>
      <c r="G30" s="9">
        <f t="shared" si="12"/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f>+B31+C31</f>
        <v>0</v>
      </c>
      <c r="E31" s="10">
        <v>0</v>
      </c>
      <c r="F31" s="10">
        <v>0</v>
      </c>
      <c r="G31" s="10">
        <f>+D31-E31</f>
        <v>0</v>
      </c>
    </row>
    <row r="32" spans="1:7" x14ac:dyDescent="0.2">
      <c r="A32" s="6" t="s">
        <v>35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">
      <c r="A33" s="6" t="s">
        <v>36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x14ac:dyDescent="0.2">
      <c r="A34" s="6" t="s">
        <v>37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 t="shared" ref="B36:G36" si="13">+B5+B32+B33+B34</f>
        <v>6187007.9800000004</v>
      </c>
      <c r="C36" s="12">
        <f t="shared" si="13"/>
        <v>1218303.76</v>
      </c>
      <c r="D36" s="12">
        <f t="shared" si="13"/>
        <v>7405311.7400000002</v>
      </c>
      <c r="E36" s="12">
        <f t="shared" si="13"/>
        <v>2424346.6800000002</v>
      </c>
      <c r="F36" s="12">
        <f t="shared" si="13"/>
        <v>2416779.6800000002</v>
      </c>
      <c r="G36" s="12">
        <f t="shared" si="13"/>
        <v>4980965.0600000005</v>
      </c>
    </row>
  </sheetData>
  <sheetProtection formatCells="0" formatColumns="0" formatRows="0" autoFilter="0"/>
  <protectedRanges>
    <protectedRange sqref="A37:G65522" name="Rango1"/>
    <protectedRange sqref="A31:G31 A35:G35 B32:G34 A7:G8 B6:G6 A10:G17 B9:G9 A19:G21 B18:G18 B22:G22 A23:G24 B25:G25 A26:G29 B30:G30" name="Rango1_3"/>
    <protectedRange sqref="B4:G5" name="Rango1_2_2"/>
    <protectedRange sqref="A36:G36" name="Rango1_1_2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cp:lastPrinted>2025-04-22T15:19:27Z</cp:lastPrinted>
  <dcterms:created xsi:type="dcterms:W3CDTF">2012-12-11T21:13:37Z</dcterms:created>
  <dcterms:modified xsi:type="dcterms:W3CDTF">2025-07-09T18:35:12Z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