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RREOS AGUS\2024\4to TRIMESTRE 2024\4to TRIMESTRE 2024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C3" i="2" s="1"/>
  <c r="B4" i="2"/>
  <c r="D3" i="2" l="1"/>
  <c r="B3" i="2"/>
  <c r="F12" i="2"/>
  <c r="E12" i="2"/>
  <c r="E4" i="2"/>
  <c r="F4" i="2"/>
  <c r="F3" i="2" l="1"/>
  <c r="E3" i="2"/>
</calcChain>
</file>

<file path=xl/sharedStrings.xml><?xml version="1.0" encoding="utf-8"?>
<sst xmlns="http://schemas.openxmlformats.org/spreadsheetml/2006/main" count="29" uniqueCount="29">
  <si>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</si>
  <si>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</si>
  <si>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</si>
  <si>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</si>
  <si>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</si>
  <si>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</si>
  <si>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</si>
  <si>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</si>
  <si>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</si>
  <si>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</si>
  <si>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</si>
  <si>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</si>
  <si>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</si>
  <si>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</si>
  <si>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</si>
  <si>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</si>
  <si>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</si>
  <si>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</si>
  <si>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</si>
  <si>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</si>
  <si>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</si>
  <si>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</si>
  <si>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</si>
  <si>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</si>
  <si>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</si>
  <si>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</si>
  <si>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Comisión Municipal del Deporte Apaseo el Grande
Estado Analítico del Activo
Del 1 de Enero al 31 de Diciembre de 2024
(Cifras en Pesos)</t>
  </si>
  <si>
    <t>LIC. JOSE ROBERTO VALADEZ RAMIREZ</t>
  </si>
  <si>
    <t>COORDINADOR DE COMUDE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</si>
</sst>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5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tabSelected="1" topLeftCell="A5" zoomScaleNormal="100" workbookViewId="0">
      <selection activeCell="A25" sqref="A25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1615904.4300000002</v>
      </c>
      <c r="C3" s="8">
        <f t="shared" ref="C3:F3" si="0">C4+C12</f>
        <v>13182558.09</v>
      </c>
      <c r="D3" s="8">
        <f t="shared" si="0"/>
        <v>13478126.779999999</v>
      </c>
      <c r="E3" s="8">
        <f t="shared" si="0"/>
        <v>1320335.7399999995</v>
      </c>
      <c r="F3" s="8">
        <f t="shared" si="0"/>
        <v>-295568.69000000053</v>
      </c>
    </row>
    <row r="4" spans="1:6" x14ac:dyDescent="0.2">
      <c r="A4" s="5" t="s">
        <v>4</v>
      </c>
      <c r="B4" s="8">
        <f>SUM(B5:B11)</f>
        <v>1563750.85</v>
      </c>
      <c r="C4" s="8">
        <f>SUM(C5:C11)</f>
        <v>12108508.43</v>
      </c>
      <c r="D4" s="8">
        <f>SUM(D5:D11)</f>
        <v>12914382.59</v>
      </c>
      <c r="E4" s="8">
        <f>SUM(E5:E11)</f>
        <v>757876.68999999948</v>
      </c>
      <c r="F4" s="8">
        <f>SUM(F5:F11)</f>
        <v>-805874.16000000061</v>
      </c>
    </row>
    <row r="5" spans="1:6" x14ac:dyDescent="0.2">
      <c r="A5" s="6" t="s">
        <v>5</v>
      </c>
      <c r="B5" s="9">
        <v>1489261.85</v>
      </c>
      <c r="C5" s="9">
        <v>5849955.2400000002</v>
      </c>
      <c r="D5" s="9">
        <v>6649829.4000000004</v>
      </c>
      <c r="E5" s="9">
        <f>B5+C5-D5</f>
        <v>689387.68999999948</v>
      </c>
      <c r="F5" s="9">
        <f t="shared" ref="F5:F11" si="1">E5-B5</f>
        <v>-799874.16000000061</v>
      </c>
    </row>
    <row r="6" spans="1:6" x14ac:dyDescent="0.2">
      <c r="A6" s="6" t="s">
        <v>6</v>
      </c>
      <c r="B6" s="9">
        <v>74489</v>
      </c>
      <c r="C6" s="9">
        <v>6258553.1900000004</v>
      </c>
      <c r="D6" s="9">
        <v>6264553.1900000004</v>
      </c>
      <c r="E6" s="9">
        <f t="shared" ref="E6:E11" si="2">B6+C6-D6</f>
        <v>68489</v>
      </c>
      <c r="F6" s="9">
        <f t="shared" si="1"/>
        <v>-6000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f t="shared" si="2"/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52153.579999999994</v>
      </c>
      <c r="C12" s="8">
        <f>SUM(C13:C21)</f>
        <v>1074049.6599999999</v>
      </c>
      <c r="D12" s="8">
        <f>SUM(D13:D21)</f>
        <v>563744.18999999994</v>
      </c>
      <c r="E12" s="8">
        <f>SUM(E13:E21)</f>
        <v>562459.05000000005</v>
      </c>
      <c r="F12" s="8">
        <f>SUM(F13:F21)</f>
        <v>510305.47000000009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0</v>
      </c>
      <c r="C15" s="10">
        <v>0</v>
      </c>
      <c r="D15" s="10">
        <v>0</v>
      </c>
      <c r="E15" s="10">
        <f t="shared" si="4"/>
        <v>0</v>
      </c>
      <c r="F15" s="10">
        <f t="shared" si="3"/>
        <v>0</v>
      </c>
    </row>
    <row r="16" spans="1:6" x14ac:dyDescent="0.2">
      <c r="A16" s="6" t="s">
        <v>14</v>
      </c>
      <c r="B16" s="9">
        <v>110336.59</v>
      </c>
      <c r="C16" s="9">
        <v>1074049.6599999999</v>
      </c>
      <c r="D16" s="9">
        <v>537024.82999999996</v>
      </c>
      <c r="E16" s="9">
        <f t="shared" si="4"/>
        <v>647361.42000000004</v>
      </c>
      <c r="F16" s="9">
        <f t="shared" si="3"/>
        <v>537024.83000000007</v>
      </c>
    </row>
    <row r="17" spans="1:6" x14ac:dyDescent="0.2">
      <c r="A17" s="6" t="s">
        <v>15</v>
      </c>
      <c r="B17" s="9">
        <v>1899.51</v>
      </c>
      <c r="C17" s="9">
        <v>0</v>
      </c>
      <c r="D17" s="9">
        <v>0</v>
      </c>
      <c r="E17" s="9">
        <f t="shared" si="4"/>
        <v>1899.51</v>
      </c>
      <c r="F17" s="9">
        <f t="shared" si="3"/>
        <v>0</v>
      </c>
    </row>
    <row r="18" spans="1:6" x14ac:dyDescent="0.2">
      <c r="A18" s="6" t="s">
        <v>16</v>
      </c>
      <c r="B18" s="9">
        <v>-60082.52</v>
      </c>
      <c r="C18" s="9">
        <v>0</v>
      </c>
      <c r="D18" s="9">
        <v>26719.360000000001</v>
      </c>
      <c r="E18" s="9">
        <f t="shared" si="4"/>
        <v>-86801.88</v>
      </c>
      <c r="F18" s="9">
        <f t="shared" si="3"/>
        <v>-26719.360000000008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  <row r="27" spans="1:6" ht="15" x14ac:dyDescent="0.25">
      <c r="A27" s="14" t="s">
        <v>27</v>
      </c>
      <c r="B27" s="14"/>
      <c r="C27" s="14"/>
      <c r="D27" s="14"/>
      <c r="E27" s="14"/>
      <c r="F27" s="14"/>
    </row>
    <row r="28" spans="1:6" ht="15" x14ac:dyDescent="0.25">
      <c r="A28" s="14" t="s">
        <v>28</v>
      </c>
      <c r="B28" s="14"/>
      <c r="C28" s="14"/>
      <c r="D28" s="14"/>
      <c r="E28" s="14"/>
      <c r="F28" s="14"/>
    </row>
  </sheetData>
  <sheetProtection formatCells="0" formatColumns="0" formatRows="0" autoFilter="0"/>
  <mergeCells count="3">
    <mergeCell ref="A1:F1"/>
    <mergeCell ref="A27:F27"/>
    <mergeCell ref="A28:F28"/>
  </mergeCells>
  <pageMargins left="0.7" right="0.7" top="0.75" bottom="0.75" header="0.3" footer="0.3"/>
  <pageSetup scale="6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</cp:lastModifiedBy>
  <cp:lastPrinted>2025-01-28T21:49:56Z</cp:lastPrinted>
  <dcterms:created xsi:type="dcterms:W3CDTF">2014-02-09T04:04:15Z</dcterms:created>
  <dcterms:modified xsi:type="dcterms:W3CDTF">2025-01-28T21:50:03Z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