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OS AGUS\2024\4to TRIMESTRE 2024\4to TRIMESTRE 2024\"/>
    </mc:Choice>
  </mc:AlternateContent>
  <bookViews>
    <workbookView xWindow="-105" yWindow="-105" windowWidth="23250" windowHeight="1245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D37" i="1" s="1"/>
  <c r="G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<sst xmlns="http://schemas.openxmlformats.org/spreadsheetml/2006/main" count="66" uniqueCount="66">
  <si>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</si>
  <si>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</si>
  <si>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</si>
  <si>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</si>
  <si>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</si>
  <si>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</si>
  <si>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</si>
  <si>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</si>
  <si>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</si>
  <si>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</si>
  <si>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</si>
  <si>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</si>
  <si>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</si>
  <si>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</si>
  <si>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</si>
  <si>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</si>
  <si>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</si>
  <si>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</si>
  <si>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</si>
  <si>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</si>
  <si>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</si>
  <si>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</si>
  <si>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</si>
  <si>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</si>
  <si>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</si>
  <si>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</si>
  <si>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</si>
  <si>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</si>
  <si>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</si>
  <si>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</si>
  <si>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</si>
  <si>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</si>
  <si>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</si>
  <si>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</si>
  <si>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</si>
  <si>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</si>
  <si>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</si>
  <si>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</si>
  <si>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</si>
  <si>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</si>
  <si>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</si>
  <si>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</si>
  <si>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</si>
  <si>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</si>
  <si>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</si>
  <si>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</si>
  <si>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</si>
  <si>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</si>
  <si>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</si>
  <si>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</si>
  <si>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</si>
  <si>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</si>
  <si>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</si>
  <si>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</si>
  <si>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</si>
  <si>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</si>
  <si>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</si>
  <si>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</si>
  <si>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</si>
  <si>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</si>
  <si>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</si>
  <si>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</si>
  <si>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</si>
  <si>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Comisión Municipal del Deporte Apaseo el Grande
Gasto por Categoría Programática
Del 1 de Enero al 31 de Diciembre de 2024</t>
  </si>
  <si>
    <t>LIC. JOSE ROBERTO VALADEZ RAMIREZ</t>
  </si>
  <si>
    <t>COORDINADOR DE COMUDE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</si>
</sst>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topLeftCell="A20" zoomScaleNormal="100" zoomScaleSheetLayoutView="90" workbookViewId="0">
      <selection sqref="A1:G4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63</v>
      </c>
      <c r="B1" s="20"/>
      <c r="C1" s="20"/>
      <c r="D1" s="20"/>
      <c r="E1" s="20"/>
      <c r="F1" s="20"/>
      <c r="G1" s="23"/>
    </row>
    <row r="2" spans="1:8" ht="15" customHeight="1" x14ac:dyDescent="0.2">
      <c r="A2" s="24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25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4306079.1500000004</v>
      </c>
      <c r="C6" s="5">
        <f t="shared" ref="C6:G6" si="0">+C7+C10+C19+C23+C26+C31</f>
        <v>705000</v>
      </c>
      <c r="D6" s="5">
        <f t="shared" si="0"/>
        <v>5011079.1500000004</v>
      </c>
      <c r="E6" s="5">
        <f t="shared" si="0"/>
        <v>4515387.74</v>
      </c>
      <c r="F6" s="5">
        <f t="shared" si="0"/>
        <v>4425902.9400000004</v>
      </c>
      <c r="G6" s="5">
        <f t="shared" si="0"/>
        <v>495691.41000000015</v>
      </c>
    </row>
    <row r="7" spans="1:8" x14ac:dyDescent="0.2">
      <c r="A7" s="14" t="s">
        <v>0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9">
        <v>0</v>
      </c>
    </row>
    <row r="8" spans="1:8" x14ac:dyDescent="0.2">
      <c r="A8" s="15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39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40</v>
      </c>
    </row>
    <row r="10" spans="1:8" x14ac:dyDescent="0.2">
      <c r="A10" s="14" t="s">
        <v>3</v>
      </c>
      <c r="B10" s="11">
        <f>SUM(B11:B18)</f>
        <v>4306079.1500000004</v>
      </c>
      <c r="C10" s="11">
        <f>SUM(C11:C18)</f>
        <v>705000</v>
      </c>
      <c r="D10" s="11">
        <f t="shared" ref="D10:G10" si="2">SUM(D11:D18)</f>
        <v>5011079.1500000004</v>
      </c>
      <c r="E10" s="11">
        <f t="shared" si="2"/>
        <v>4515387.74</v>
      </c>
      <c r="F10" s="11">
        <f t="shared" si="2"/>
        <v>4425902.9400000004</v>
      </c>
      <c r="G10" s="11">
        <f t="shared" si="2"/>
        <v>495691.41000000015</v>
      </c>
      <c r="H10" s="9">
        <v>0</v>
      </c>
    </row>
    <row r="11" spans="1:8" x14ac:dyDescent="0.2">
      <c r="A11" s="15" t="s">
        <v>4</v>
      </c>
      <c r="B11" s="12">
        <v>4306079.1500000004</v>
      </c>
      <c r="C11" s="12">
        <v>705000</v>
      </c>
      <c r="D11" s="12">
        <f t="shared" ref="D11:D18" si="3">B11+C11</f>
        <v>5011079.1500000004</v>
      </c>
      <c r="E11" s="12">
        <v>4515387.74</v>
      </c>
      <c r="F11" s="12">
        <v>4425902.9400000004</v>
      </c>
      <c r="G11" s="12">
        <f t="shared" ref="G11:G18" si="4">D11-E11</f>
        <v>495691.41000000015</v>
      </c>
      <c r="H11" s="9" t="s">
        <v>41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9" t="s">
        <v>42</v>
      </c>
    </row>
    <row r="13" spans="1:8" x14ac:dyDescent="0.2">
      <c r="A13" s="15" t="s">
        <v>6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  <c r="H13" s="9" t="s">
        <v>43</v>
      </c>
    </row>
    <row r="14" spans="1:8" x14ac:dyDescent="0.2">
      <c r="A14" s="15" t="s">
        <v>7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  <c r="H14" s="9" t="s">
        <v>44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9" t="s">
        <v>45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46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47</v>
      </c>
    </row>
    <row r="18" spans="1:8" x14ac:dyDescent="0.2">
      <c r="A18" s="15" t="s">
        <v>11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  <c r="H18" s="9" t="s">
        <v>48</v>
      </c>
    </row>
    <row r="19" spans="1:8" x14ac:dyDescent="0.2">
      <c r="A19" s="14" t="s">
        <v>12</v>
      </c>
      <c r="B19" s="11">
        <f>SUM(B20:B22)</f>
        <v>0</v>
      </c>
      <c r="C19" s="11">
        <f>SUM(C20:C22)</f>
        <v>0</v>
      </c>
      <c r="D19" s="11">
        <f t="shared" ref="D19:G19" si="5">SUM(D20:D22)</f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  <c r="H19" s="9">
        <v>0</v>
      </c>
    </row>
    <row r="20" spans="1:8" x14ac:dyDescent="0.2">
      <c r="A20" s="15" t="s">
        <v>13</v>
      </c>
      <c r="B20" s="12">
        <v>0</v>
      </c>
      <c r="C20" s="12">
        <v>0</v>
      </c>
      <c r="D20" s="12">
        <f t="shared" ref="D20:D22" si="6">B20+C20</f>
        <v>0</v>
      </c>
      <c r="E20" s="12">
        <v>0</v>
      </c>
      <c r="F20" s="12">
        <v>0</v>
      </c>
      <c r="G20" s="12">
        <f t="shared" ref="G20:G22" si="7">D20-E20</f>
        <v>0</v>
      </c>
      <c r="H20" s="9" t="s">
        <v>49</v>
      </c>
    </row>
    <row r="21" spans="1:8" x14ac:dyDescent="0.2">
      <c r="A21" s="15" t="s">
        <v>14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  <c r="H21" s="9" t="s">
        <v>50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51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52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53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9" t="s">
        <v>54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55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56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57</v>
      </c>
    </row>
    <row r="31" spans="1:8" x14ac:dyDescent="0.2">
      <c r="A31" s="14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58</v>
      </c>
    </row>
    <row r="33" spans="1:8" x14ac:dyDescent="0.2">
      <c r="A33" s="16" t="s">
        <v>36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59</v>
      </c>
    </row>
    <row r="34" spans="1:8" x14ac:dyDescent="0.2">
      <c r="A34" s="16" t="s">
        <v>37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60</v>
      </c>
    </row>
    <row r="35" spans="1:8" x14ac:dyDescent="0.2">
      <c r="A35" s="16" t="s">
        <v>38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61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/>
      <c r="B37" s="13">
        <f t="shared" ref="B37:G37" si="17">+B6+B33+B34+B35</f>
        <v>4306079.1500000004</v>
      </c>
      <c r="C37" s="13">
        <f t="shared" si="17"/>
        <v>705000</v>
      </c>
      <c r="D37" s="13">
        <f t="shared" si="17"/>
        <v>5011079.1500000004</v>
      </c>
      <c r="E37" s="13">
        <f t="shared" si="17"/>
        <v>4515387.74</v>
      </c>
      <c r="F37" s="13">
        <f t="shared" si="17"/>
        <v>4425902.9400000004</v>
      </c>
      <c r="G37" s="13">
        <f t="shared" si="17"/>
        <v>495691.41000000015</v>
      </c>
    </row>
    <row r="39" spans="1:8" x14ac:dyDescent="0.2">
      <c r="A39" s="17" t="s">
        <v>62</v>
      </c>
    </row>
    <row r="43" spans="1:8" ht="15" x14ac:dyDescent="0.25">
      <c r="A43" s="27" t="s">
        <v>64</v>
      </c>
      <c r="B43" s="27"/>
      <c r="C43" s="27"/>
      <c r="D43" s="27"/>
      <c r="E43" s="27"/>
      <c r="F43" s="27"/>
      <c r="G43" s="27"/>
    </row>
    <row r="44" spans="1:8" ht="15" x14ac:dyDescent="0.25">
      <c r="A44" s="27" t="s">
        <v>65</v>
      </c>
      <c r="B44" s="27"/>
      <c r="C44" s="27"/>
      <c r="D44" s="27"/>
      <c r="E44" s="27"/>
      <c r="F44" s="27"/>
      <c r="G44" s="27"/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6">
    <mergeCell ref="A43:G43"/>
    <mergeCell ref="A44:G44"/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2025-01-28T22:36:54Z</cp:lastPrinted>
  <dcterms:created xsi:type="dcterms:W3CDTF">2012-12-11T21:13:37Z</dcterms:created>
  <dcterms:modified xsi:type="dcterms:W3CDTF">2025-01-28T22:36:57Z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