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F12" i="2"/>
  <c r="E12" i="2"/>
  <c r="D3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<sst xmlns="http://schemas.openxmlformats.org/spreadsheetml/2006/main" count="27" uniqueCount="27">
  <si>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</si>
  <si>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</si>
  <si>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</si>
  <si>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</si>
  <si>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</si>
  <si>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</si>
  <si>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</si>
  <si>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</si>
  <si>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</si>
  <si>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</si>
  <si>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</si>
  <si>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</si>
  <si>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</si>
  <si>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</si>
  <si>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</si>
  <si>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</si>
  <si>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</si>
  <si>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</si>
  <si>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</si>
  <si>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</si>
  <si>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</si>
  <si>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</si>
  <si>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</si>
  <si>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</si>
  <si>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</si>
  <si>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</si>
  <si>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Apaseo el Grande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</si>
</sst>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21756</xdr:rowOff>
    </xdr:from>
    <xdr:to>
      <xdr:col>0</xdr:col>
      <xdr:colOff>3421062</xdr:colOff>
      <xdr:row>33</xdr:row>
      <xdr:rowOff>12231</xdr:rowOff>
    </xdr:to>
    <xdr:sp macro="" textlink="">
      <xdr:nvSpPr>
        <xdr:cNvPr id="2" name="1 CuadroTexto"/>
        <xdr:cNvSpPr txBox="1"/>
      </xdr:nvSpPr>
      <xdr:spPr>
        <a:xfrm>
          <a:off x="0" y="375555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26" sqref="B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1615904.4300000002</v>
      </c>
      <c r="C3" s="8">
        <f t="shared" ref="C3:F3" si="0">C4+C12</f>
        <v>2311881.4</v>
      </c>
      <c r="D3" s="8">
        <f t="shared" si="0"/>
        <v>2348701.1399999997</v>
      </c>
      <c r="E3" s="8">
        <f t="shared" si="0"/>
        <v>1579084.6900000004</v>
      </c>
      <c r="F3" s="8">
        <f t="shared" si="0"/>
        <v>-36819.739999999758</v>
      </c>
    </row>
    <row r="4" spans="1:6" x14ac:dyDescent="0.2">
      <c r="A4" s="5" t="s">
        <v>4</v>
      </c>
      <c r="B4" s="8">
        <f>SUM(B5:B11)</f>
        <v>1563750.85</v>
      </c>
      <c r="C4" s="8">
        <f>SUM(C5:C11)</f>
        <v>2311881.4</v>
      </c>
      <c r="D4" s="8">
        <f>SUM(D5:D11)</f>
        <v>2348701.1399999997</v>
      </c>
      <c r="E4" s="8">
        <f>SUM(E5:E11)</f>
        <v>1526931.1100000003</v>
      </c>
      <c r="F4" s="8">
        <f>SUM(F5:F11)</f>
        <v>-36819.739999999758</v>
      </c>
    </row>
    <row r="5" spans="1:6" x14ac:dyDescent="0.2">
      <c r="A5" s="6" t="s">
        <v>5</v>
      </c>
      <c r="B5" s="9">
        <v>1489261.85</v>
      </c>
      <c r="C5" s="9">
        <v>1203689.3899999999</v>
      </c>
      <c r="D5" s="9">
        <v>1234509.1299999999</v>
      </c>
      <c r="E5" s="9">
        <f>B5+C5-D5</f>
        <v>1458442.1100000003</v>
      </c>
      <c r="F5" s="9">
        <f t="shared" ref="F5:F11" si="1">E5-B5</f>
        <v>-30819.739999999758</v>
      </c>
    </row>
    <row r="6" spans="1:6" x14ac:dyDescent="0.2">
      <c r="A6" s="6" t="s">
        <v>6</v>
      </c>
      <c r="B6" s="9">
        <v>74489</v>
      </c>
      <c r="C6" s="9">
        <v>1108192.01</v>
      </c>
      <c r="D6" s="9">
        <v>1114192.01</v>
      </c>
      <c r="E6" s="9">
        <f t="shared" ref="E6:E11" si="2">B6+C6-D6</f>
        <v>68489</v>
      </c>
      <c r="F6" s="9">
        <f t="shared" si="1"/>
        <v>-6000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52153.579999999994</v>
      </c>
      <c r="C12" s="8">
        <f>SUM(C13:C21)</f>
        <v>0</v>
      </c>
      <c r="D12" s="8">
        <f>SUM(D13:D21)</f>
        <v>0</v>
      </c>
      <c r="E12" s="8">
        <f>SUM(E13:E21)</f>
        <v>52153.579999999994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110336.59</v>
      </c>
      <c r="C16" s="9">
        <v>0</v>
      </c>
      <c r="D16" s="9">
        <v>0</v>
      </c>
      <c r="E16" s="9">
        <f t="shared" si="4"/>
        <v>110336.59</v>
      </c>
      <c r="F16" s="9">
        <f t="shared" si="3"/>
        <v>0</v>
      </c>
    </row>
    <row r="17" spans="1:6" x14ac:dyDescent="0.2">
      <c r="A17" s="6" t="s">
        <v>15</v>
      </c>
      <c r="B17" s="9">
        <v>1899.51</v>
      </c>
      <c r="C17" s="9">
        <v>0</v>
      </c>
      <c r="D17" s="9">
        <v>0</v>
      </c>
      <c r="E17" s="9">
        <f t="shared" si="4"/>
        <v>1899.51</v>
      </c>
      <c r="F17" s="9">
        <f t="shared" si="3"/>
        <v>0</v>
      </c>
    </row>
    <row r="18" spans="1:6" x14ac:dyDescent="0.2">
      <c r="A18" s="6" t="s">
        <v>16</v>
      </c>
      <c r="B18" s="9">
        <v>-60082.52</v>
      </c>
      <c r="C18" s="9">
        <v>0</v>
      </c>
      <c r="D18" s="9">
        <v>0</v>
      </c>
      <c r="E18" s="9">
        <f t="shared" si="4"/>
        <v>-60082.52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2024-05-03T14:42:37Z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