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<sst xmlns="http://schemas.openxmlformats.org/spreadsheetml/2006/main" count="62" uniqueCount="61">
  <si>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</si>
  <si>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</si>
  <si>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</si>
  <si>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</si>
  <si>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</si>
  <si>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</si>
  <si>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</si>
  <si>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</si>
  <si>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</si>
  <si>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</si>
  <si>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</si>
  <si>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</si>
  <si>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</si>
  <si>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</si>
  <si>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</si>
  <si>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</si>
  <si>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</si>
  <si>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</si>
  <si>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</si>
  <si>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</si>
  <si>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</si>
  <si>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</si>
  <si>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</si>
  <si>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</si>
  <si>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</si>
  <si>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</si>
  <si>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</si>
  <si>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</si>
  <si>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</si>
  <si>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</si>
  <si>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</si>
  <si>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</si>
  <si>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</si>
  <si>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</si>
  <si>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</si>
  <si>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</si>
  <si>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</si>
  <si>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</si>
  <si>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</si>
  <si>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</si>
  <si>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</si>
  <si>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</si>
  <si>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</si>
  <si>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</si>
  <si>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</si>
  <si>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</si>
  <si>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</si>
  <si>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</si>
  <si>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</si>
  <si>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</si>
  <si>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</si>
  <si>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</si>
  <si>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</si>
  <si>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</si>
  <si>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</si>
  <si>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</si>
  <si>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</si>
  <si>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</si>
  <si>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</si>
  <si>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</si>
  <si>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Apaseo el Grande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</si>
</sst>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69381</xdr:rowOff>
    </xdr:from>
    <xdr:to>
      <xdr:col>0</xdr:col>
      <xdr:colOff>3421062</xdr:colOff>
      <xdr:row>61</xdr:row>
      <xdr:rowOff>59856</xdr:rowOff>
    </xdr:to>
    <xdr:sp macro="" textlink="">
      <xdr:nvSpPr>
        <xdr:cNvPr id="5" name="4 CuadroTexto"/>
        <xdr:cNvSpPr txBox="1"/>
      </xdr:nvSpPr>
      <xdr:spPr>
        <a:xfrm>
          <a:off x="0" y="8232306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37" zoomScaleNormal="100" zoomScaleSheetLayoutView="100" workbookViewId="0">
      <selection activeCell="A63" sqref="A6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1458442.11</v>
      </c>
      <c r="C5" s="20">
        <v>1489261.85</v>
      </c>
      <c r="D5" s="9" t="s">
        <v>36</v>
      </c>
      <c r="E5" s="20">
        <v>308364.40000000002</v>
      </c>
      <c r="F5" s="23">
        <v>827732.66</v>
      </c>
    </row>
    <row r="6" spans="1:6" x14ac:dyDescent="0.2">
      <c r="A6" s="9" t="s">
        <v>23</v>
      </c>
      <c r="B6" s="20">
        <v>68489</v>
      </c>
      <c r="C6" s="20">
        <v>74489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1526931.11</v>
      </c>
      <c r="C13" s="22">
        <f>SUM(C5:C11)</f>
        <v>1563750.85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308364.40000000002</v>
      </c>
      <c r="F14" s="27">
        <f>SUM(F5:F12)</f>
        <v>827732.66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110336.59</v>
      </c>
      <c r="C19" s="20">
        <v>110336.59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1899.51</v>
      </c>
      <c r="C20" s="20">
        <v>1899.51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-60082.52</v>
      </c>
      <c r="C21" s="20">
        <v>-60082.52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52153.579999999994</v>
      </c>
      <c r="C26" s="22">
        <f>SUM(C16:C24)</f>
        <v>52153.579999999994</v>
      </c>
      <c r="D26" s="12" t="s">
        <v>50</v>
      </c>
      <c r="E26" s="22">
        <f>SUM(E24+E14)</f>
        <v>308364.40000000002</v>
      </c>
      <c r="F26" s="27">
        <f>SUM(F14+F24)</f>
        <v>827732.66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1579084.6900000002</v>
      </c>
      <c r="C28" s="22">
        <f>C13+C26</f>
        <v>1615904.4300000002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1270720.29</v>
      </c>
      <c r="F35" s="27">
        <f>SUM(F36:F40)</f>
        <v>788171.77</v>
      </c>
    </row>
    <row r="36" spans="1:6" x14ac:dyDescent="0.2">
      <c r="A36" s="16"/>
      <c r="B36" s="14"/>
      <c r="C36" s="15"/>
      <c r="D36" s="9" t="s">
        <v>46</v>
      </c>
      <c r="E36" s="20">
        <v>432547.45</v>
      </c>
      <c r="F36" s="23">
        <v>-41854.31</v>
      </c>
    </row>
    <row r="37" spans="1:6" x14ac:dyDescent="0.2">
      <c r="A37" s="16"/>
      <c r="B37" s="14"/>
      <c r="C37" s="15"/>
      <c r="D37" s="9" t="s">
        <v>14</v>
      </c>
      <c r="E37" s="20">
        <v>838172.84</v>
      </c>
      <c r="F37" s="23">
        <v>830026.08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1270720.29</v>
      </c>
      <c r="F46" s="27">
        <f>SUM(F42+F35+F30)</f>
        <v>788171.77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1579084.69</v>
      </c>
      <c r="F48" s="22">
        <f>F46+F26</f>
        <v>1615904.4300000002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2024-05-02T20:57:00Z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