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C66" i="4" s="1"/>
  <c r="B24" i="4"/>
  <c r="B66" i="4" l="1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<sst xmlns="http://schemas.openxmlformats.org/spreadsheetml/2006/main" count="56" uniqueCount="56">
  <si>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</si>
  <si>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</si>
  <si>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</si>
  <si>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</si>
  <si>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</si>
  <si>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</si>
  <si>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</si>
  <si>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</si>
  <si>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</si>
  <si>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</si>
  <si>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</si>
  <si>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</si>
  <si>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</si>
  <si>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</si>
  <si>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</si>
  <si>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</si>
  <si>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</si>
  <si>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</si>
  <si>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</si>
  <si>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</si>
  <si>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</si>
  <si>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</si>
  <si>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</si>
  <si>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</si>
  <si>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</si>
  <si>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</si>
  <si>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</si>
  <si>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</si>
  <si>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</si>
  <si>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</si>
  <si>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</si>
  <si>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</si>
  <si>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</si>
  <si>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</si>
  <si>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</si>
  <si>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</si>
  <si>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</si>
  <si>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</si>
  <si>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</si>
  <si>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</si>
  <si>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</si>
  <si>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</si>
  <si>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</si>
  <si>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</si>
  <si>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</si>
  <si>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</si>
  <si>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</si>
  <si>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</si>
  <si>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</si>
  <si>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</si>
  <si>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</si>
  <si>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</si>
  <si>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</si>
  <si>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</si>
  <si>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</si>
  <si>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Comisión Municipal del Deporte Apaseo el Grande
Estado de Actividades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</si>
</sst>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69</xdr:row>
      <xdr:rowOff>66675</xdr:rowOff>
    </xdr:from>
    <xdr:to>
      <xdr:col>0</xdr:col>
      <xdr:colOff>3440112</xdr:colOff>
      <xdr:row>79</xdr:row>
      <xdr:rowOff>57150</xdr:rowOff>
    </xdr:to>
    <xdr:sp macro="" textlink="">
      <xdr:nvSpPr>
        <xdr:cNvPr id="8" name="7 CuadroTexto"/>
        <xdr:cNvSpPr txBox="1"/>
      </xdr:nvSpPr>
      <xdr:spPr>
        <a:xfrm>
          <a:off x="19050" y="10801350"/>
          <a:ext cx="3421062" cy="1419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PROF. SEBASTIAN LAZARO LUNA</a:t>
          </a:r>
        </a:p>
        <a:p>
          <a:r>
            <a:rPr lang="es-MX" sz="1100"/>
            <a:t>DIRECTOR COMUDE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topLeftCell="A46" zoomScaleNormal="100" workbookViewId="0">
      <selection activeCell="A77" sqref="A77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8" t="s">
        <v>55</v>
      </c>
      <c r="B1" s="19"/>
      <c r="C1" s="20"/>
    </row>
    <row r="2" spans="1:4" x14ac:dyDescent="0.2">
      <c r="A2" s="5" t="s">
        <v>53</v>
      </c>
      <c r="B2" s="5">
        <v>2024</v>
      </c>
      <c r="C2" s="5">
        <v>2023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7922.21</v>
      </c>
      <c r="C4" s="14">
        <f>SUM(C5:C11)</f>
        <v>0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7922.21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0</v>
      </c>
      <c r="C11" s="15">
        <v>0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1070269.8</v>
      </c>
      <c r="C13" s="14">
        <f>SUM(C14:C15)</f>
        <v>4836996.28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1070269.8</v>
      </c>
      <c r="C15" s="15">
        <v>4836996.28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1078192.01</v>
      </c>
      <c r="C24" s="16">
        <f>SUM(C4+C13+C17)</f>
        <v>4836996.28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486781.82</v>
      </c>
      <c r="C27" s="14">
        <f>SUM(C28:C30)</f>
        <v>4354322.75</v>
      </c>
      <c r="D27" s="2"/>
    </row>
    <row r="28" spans="1:5" ht="11.25" customHeight="1" x14ac:dyDescent="0.2">
      <c r="A28" s="8" t="s">
        <v>36</v>
      </c>
      <c r="B28" s="15">
        <v>413241.16</v>
      </c>
      <c r="C28" s="15">
        <v>2867333.56</v>
      </c>
      <c r="D28" s="4">
        <v>5110</v>
      </c>
    </row>
    <row r="29" spans="1:5" ht="11.25" customHeight="1" x14ac:dyDescent="0.2">
      <c r="A29" s="8" t="s">
        <v>16</v>
      </c>
      <c r="B29" s="15">
        <v>35752.15</v>
      </c>
      <c r="C29" s="15">
        <v>624142.93999999994</v>
      </c>
      <c r="D29" s="4">
        <v>5120</v>
      </c>
    </row>
    <row r="30" spans="1:5" ht="11.25" customHeight="1" x14ac:dyDescent="0.2">
      <c r="A30" s="8" t="s">
        <v>17</v>
      </c>
      <c r="B30" s="15">
        <v>37788.51</v>
      </c>
      <c r="C30" s="15">
        <v>862846.25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158862.74</v>
      </c>
      <c r="C32" s="14">
        <f>SUM(C33:C41)</f>
        <v>508510.88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158862.74</v>
      </c>
      <c r="C36" s="15">
        <v>508510.88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16016.96</v>
      </c>
      <c r="D55" s="2"/>
    </row>
    <row r="56" spans="1:5" ht="11.25" customHeight="1" x14ac:dyDescent="0.2">
      <c r="A56" s="8" t="s">
        <v>31</v>
      </c>
      <c r="B56" s="15">
        <v>0</v>
      </c>
      <c r="C56" s="15">
        <v>16016.96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645644.56000000006</v>
      </c>
      <c r="C64" s="16">
        <f>C61+C55+C48+C43+C32+C27</f>
        <v>4878850.59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432547.44999999995</v>
      </c>
      <c r="C66" s="14">
        <f>C24-C64</f>
        <v>-41854.30999999959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  <row r="77" spans="1:8" x14ac:dyDescent="0.2">
      <c r="A77" s="17"/>
    </row>
    <row r="78" spans="1:8" x14ac:dyDescent="0.2">
      <c r="A78" s="17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COMUDE</cp:lastModifiedBy>
  <cp:lastPrinted>2019-05-15T20:49:00Z</cp:lastPrinted>
  <dcterms:created xsi:type="dcterms:W3CDTF">2012-12-11T20:29:16Z</dcterms:created>
  <dcterms:modified xsi:type="dcterms:W3CDTF">2024-05-02T20:56:51Z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