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525"/>
  </bookViews>
  <sheets>
    <sheet name="PPI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I25" i="1"/>
  <c r="J25" i="1"/>
  <c r="K25" i="1"/>
  <c r="G25" i="1"/>
  <c r="M15" i="1" l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9" i="1" l="1"/>
  <c r="K18" i="1" l="1"/>
  <c r="J18" i="1"/>
  <c r="I18" i="1"/>
  <c r="H18" i="1"/>
  <c r="G18" i="1"/>
  <c r="M25" i="1" l="1"/>
  <c r="M18" i="1"/>
  <c r="M9" i="1"/>
  <c r="K27" i="1"/>
  <c r="I27" i="1"/>
  <c r="H27" i="1"/>
  <c r="J27" i="1"/>
  <c r="G27" i="1"/>
  <c r="L25" i="1"/>
  <c r="L18" i="1"/>
  <c r="L9" i="1"/>
  <c r="L27" i="1" l="1"/>
  <c r="M27" i="1"/>
</calcChain>
</file>

<file path=xl/sharedStrings.xml><?xml version="1.0" encoding="utf-8"?>
<sst xmlns="http://schemas.openxmlformats.org/spreadsheetml/2006/main" count="31" uniqueCount="31">
  <si>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</si>
  <si>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</si>
  <si>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</si>
  <si>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</si>
  <si>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</si>
  <si>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</si>
  <si>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</si>
  <si>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</si>
  <si>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</si>
  <si>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</si>
  <si>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</si>
  <si>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</si>
  <si>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</si>
  <si>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</si>
  <si>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</si>
  <si>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</si>
  <si>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</si>
  <si>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</si>
  <si>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</si>
  <si>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</si>
  <si>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</si>
  <si>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</si>
  <si>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COMUDAJ</t>
  </si>
  <si>
    <t>MUEBLES DE OFICINA Y ESTANTERIA</t>
  </si>
  <si>
    <t>EQUIPO DE COMPUTO Y DE TECNOLOGIAS DE LA INFORMAC</t>
  </si>
  <si>
    <t>OTROS MOBILIARIOS Y EQUIPOS DE ADMINISTRACION</t>
  </si>
  <si>
    <t>EQUIPOS Y APARATOS AUDIOVISUALES</t>
  </si>
  <si>
    <t>SIST DE AIRE ACON, CALEFACC Y DE REFR INDUS Y COM</t>
  </si>
  <si>
    <t>HERRAMIENTAS Y MAQUINAS-HERRAMIENTA</t>
  </si>
  <si>
    <t>SOFTWARE</t>
  </si>
  <si>
    <t>Comisión Municipal del Deporte Apaseo el Grande
Programas y Proyectos de Inversión
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</si>
</sst>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28</xdr:row>
      <xdr:rowOff>57150</xdr:rowOff>
    </xdr:from>
    <xdr:to>
      <xdr:col>5</xdr:col>
      <xdr:colOff>2041963</xdr:colOff>
      <xdr:row>37</xdr:row>
      <xdr:rowOff>83189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2450" y="5000625"/>
          <a:ext cx="2127688" cy="15119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9"/>
  <sheetViews>
    <sheetView tabSelected="1" topLeftCell="E1" zoomScaleNormal="100" workbookViewId="0">
      <selection activeCell="B1" sqref="B1:M37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7.28515625" style="20" customWidth="1"/>
    <col min="6" max="6" width="42.85546875" style="1" customWidth="1"/>
    <col min="7" max="8" width="11.7109375" style="1" bestFit="1" customWidth="1"/>
    <col min="9" max="9" width="10.28515625" style="1" customWidth="1"/>
    <col min="10" max="10" width="11" style="1" customWidth="1"/>
    <col min="11" max="11" width="11.5703125" style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30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13.1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5110</v>
      </c>
      <c r="F9" s="30" t="s">
        <v>23</v>
      </c>
      <c r="G9" s="35">
        <f t="shared" ref="G9:G15" si="0">+H9</f>
        <v>10000</v>
      </c>
      <c r="H9" s="36">
        <v>10000</v>
      </c>
      <c r="I9" s="36">
        <v>0</v>
      </c>
      <c r="J9" s="36">
        <v>0</v>
      </c>
      <c r="K9" s="36">
        <v>0</v>
      </c>
      <c r="L9" s="37">
        <f t="shared" ref="L9:L15" si="1">IFERROR(K9/H9,0)</f>
        <v>0</v>
      </c>
      <c r="M9" s="38">
        <f t="shared" ref="M9:M15" si="2">IFERROR(K9/I9,0)</f>
        <v>0</v>
      </c>
    </row>
    <row r="10" spans="2:13" ht="22.5" x14ac:dyDescent="0.2">
      <c r="B10" s="32"/>
      <c r="C10" s="33"/>
      <c r="D10" s="34"/>
      <c r="E10" s="29">
        <v>5150</v>
      </c>
      <c r="F10" s="30" t="s">
        <v>24</v>
      </c>
      <c r="G10" s="35">
        <f t="shared" si="0"/>
        <v>30000</v>
      </c>
      <c r="H10" s="36">
        <v>30000</v>
      </c>
      <c r="I10" s="36">
        <v>0</v>
      </c>
      <c r="J10" s="36">
        <v>0</v>
      </c>
      <c r="K10" s="36">
        <v>0</v>
      </c>
      <c r="L10" s="37">
        <f t="shared" si="1"/>
        <v>0</v>
      </c>
      <c r="M10" s="38">
        <f t="shared" si="2"/>
        <v>0</v>
      </c>
    </row>
    <row r="11" spans="2:13" x14ac:dyDescent="0.2">
      <c r="B11" s="32"/>
      <c r="C11" s="33"/>
      <c r="D11" s="34"/>
      <c r="E11" s="29">
        <v>5190</v>
      </c>
      <c r="F11" s="30" t="s">
        <v>25</v>
      </c>
      <c r="G11" s="35">
        <f t="shared" si="0"/>
        <v>3180.33</v>
      </c>
      <c r="H11" s="36">
        <v>3180.33</v>
      </c>
      <c r="I11" s="36">
        <v>0</v>
      </c>
      <c r="J11" s="36">
        <v>0</v>
      </c>
      <c r="K11" s="36">
        <v>0</v>
      </c>
      <c r="L11" s="37">
        <f t="shared" si="1"/>
        <v>0</v>
      </c>
      <c r="M11" s="38">
        <f t="shared" si="2"/>
        <v>0</v>
      </c>
    </row>
    <row r="12" spans="2:13" x14ac:dyDescent="0.2">
      <c r="B12" s="32"/>
      <c r="C12" s="33"/>
      <c r="D12" s="34"/>
      <c r="E12" s="29">
        <v>5210</v>
      </c>
      <c r="F12" s="30" t="s">
        <v>26</v>
      </c>
      <c r="G12" s="35">
        <f t="shared" si="0"/>
        <v>6000</v>
      </c>
      <c r="H12" s="36">
        <v>6000</v>
      </c>
      <c r="I12" s="36">
        <v>0</v>
      </c>
      <c r="J12" s="36">
        <v>0</v>
      </c>
      <c r="K12" s="36">
        <v>0</v>
      </c>
      <c r="L12" s="37">
        <f t="shared" si="1"/>
        <v>0</v>
      </c>
      <c r="M12" s="38">
        <f t="shared" si="2"/>
        <v>0</v>
      </c>
    </row>
    <row r="13" spans="2:13" x14ac:dyDescent="0.2">
      <c r="B13" s="32"/>
      <c r="C13" s="33"/>
      <c r="D13" s="34"/>
      <c r="E13" s="29">
        <v>5640</v>
      </c>
      <c r="F13" s="30" t="s">
        <v>27</v>
      </c>
      <c r="G13" s="35">
        <f t="shared" si="0"/>
        <v>7000</v>
      </c>
      <c r="H13" s="36">
        <v>7000</v>
      </c>
      <c r="I13" s="36">
        <v>0</v>
      </c>
      <c r="J13" s="36">
        <v>0</v>
      </c>
      <c r="K13" s="36">
        <v>0</v>
      </c>
      <c r="L13" s="37">
        <f t="shared" si="1"/>
        <v>0</v>
      </c>
      <c r="M13" s="38">
        <f t="shared" si="2"/>
        <v>0</v>
      </c>
    </row>
    <row r="14" spans="2:13" x14ac:dyDescent="0.2">
      <c r="B14" s="32"/>
      <c r="C14" s="33"/>
      <c r="D14" s="34"/>
      <c r="E14" s="29">
        <v>5670</v>
      </c>
      <c r="F14" s="30" t="s">
        <v>28</v>
      </c>
      <c r="G14" s="35">
        <f t="shared" si="0"/>
        <v>20000</v>
      </c>
      <c r="H14" s="36">
        <v>20000</v>
      </c>
      <c r="I14" s="36">
        <v>0</v>
      </c>
      <c r="J14" s="36">
        <v>0</v>
      </c>
      <c r="K14" s="36">
        <v>0</v>
      </c>
      <c r="L14" s="37">
        <f t="shared" si="1"/>
        <v>0</v>
      </c>
      <c r="M14" s="38">
        <f t="shared" si="2"/>
        <v>0</v>
      </c>
    </row>
    <row r="15" spans="2:13" x14ac:dyDescent="0.2">
      <c r="B15" s="32"/>
      <c r="C15" s="33"/>
      <c r="D15" s="34"/>
      <c r="E15" s="29">
        <v>5910</v>
      </c>
      <c r="F15" s="30" t="s">
        <v>29</v>
      </c>
      <c r="G15" s="35">
        <f t="shared" si="0"/>
        <v>6000</v>
      </c>
      <c r="H15" s="36">
        <v>6000</v>
      </c>
      <c r="I15" s="36">
        <v>0</v>
      </c>
      <c r="J15" s="36">
        <v>0</v>
      </c>
      <c r="K15" s="36">
        <v>0</v>
      </c>
      <c r="L15" s="37">
        <f t="shared" si="1"/>
        <v>0</v>
      </c>
      <c r="M15" s="38">
        <f t="shared" si="2"/>
        <v>0</v>
      </c>
    </row>
    <row r="16" spans="2:13" ht="13.15" x14ac:dyDescent="0.25">
      <c r="B16" s="32"/>
      <c r="C16" s="33"/>
      <c r="D16" s="34"/>
      <c r="E16" s="39"/>
      <c r="F16" s="40"/>
      <c r="G16" s="44"/>
      <c r="H16" s="44"/>
      <c r="I16" s="44"/>
      <c r="J16" s="44"/>
      <c r="K16" s="44"/>
      <c r="L16" s="41"/>
      <c r="M16" s="42"/>
    </row>
    <row r="17" spans="2:13" ht="13.15" x14ac:dyDescent="0.25">
      <c r="B17" s="32"/>
      <c r="C17" s="33"/>
      <c r="D17" s="27"/>
      <c r="E17" s="43"/>
      <c r="F17" s="27"/>
      <c r="G17" s="27"/>
      <c r="H17" s="27"/>
      <c r="I17" s="27"/>
      <c r="J17" s="27"/>
      <c r="K17" s="27"/>
      <c r="L17" s="27"/>
      <c r="M17" s="28"/>
    </row>
    <row r="18" spans="2:13" ht="13.15" customHeight="1" x14ac:dyDescent="0.2">
      <c r="B18" s="88" t="s">
        <v>14</v>
      </c>
      <c r="C18" s="89"/>
      <c r="D18" s="89"/>
      <c r="E18" s="89"/>
      <c r="F18" s="89"/>
      <c r="G18" s="7">
        <f>SUM(G9:G15)</f>
        <v>82180.33</v>
      </c>
      <c r="H18" s="7">
        <f>SUM(H9:H15)</f>
        <v>82180.33</v>
      </c>
      <c r="I18" s="7">
        <f>SUM(I9:I15)</f>
        <v>0</v>
      </c>
      <c r="J18" s="7">
        <f>SUM(J9:J15)</f>
        <v>0</v>
      </c>
      <c r="K18" s="7">
        <f>SUM(K9:K15)</f>
        <v>0</v>
      </c>
      <c r="L18" s="8">
        <f>IFERROR(K18/H18,0)</f>
        <v>0</v>
      </c>
      <c r="M18" s="9">
        <f>IFERROR(K18/I18,0)</f>
        <v>0</v>
      </c>
    </row>
    <row r="19" spans="2:13" ht="4.9000000000000004" customHeight="1" x14ac:dyDescent="0.25">
      <c r="B19" s="32"/>
      <c r="C19" s="33"/>
      <c r="D19" s="27"/>
      <c r="E19" s="43"/>
      <c r="F19" s="27"/>
      <c r="G19" s="27"/>
      <c r="H19" s="27"/>
      <c r="I19" s="27"/>
      <c r="J19" s="27"/>
      <c r="K19" s="27"/>
      <c r="L19" s="27"/>
      <c r="M19" s="28"/>
    </row>
    <row r="20" spans="2:13" ht="13.15" customHeight="1" x14ac:dyDescent="0.2">
      <c r="B20" s="90" t="s">
        <v>15</v>
      </c>
      <c r="C20" s="87"/>
      <c r="D20" s="87"/>
      <c r="E20" s="21"/>
      <c r="F20" s="26"/>
      <c r="G20" s="27"/>
      <c r="H20" s="27"/>
      <c r="I20" s="27"/>
      <c r="J20" s="27"/>
      <c r="K20" s="27"/>
      <c r="L20" s="27"/>
      <c r="M20" s="28"/>
    </row>
    <row r="21" spans="2:13" ht="13.15" customHeight="1" x14ac:dyDescent="0.2">
      <c r="B21" s="25"/>
      <c r="C21" s="87" t="s">
        <v>16</v>
      </c>
      <c r="D21" s="87"/>
      <c r="E21" s="21"/>
      <c r="F21" s="26"/>
      <c r="G21" s="27"/>
      <c r="H21" s="27"/>
      <c r="I21" s="27"/>
      <c r="J21" s="27"/>
      <c r="K21" s="27"/>
      <c r="L21" s="27"/>
      <c r="M21" s="28"/>
    </row>
    <row r="22" spans="2:13" ht="6" customHeight="1" x14ac:dyDescent="0.25">
      <c r="B22" s="45"/>
      <c r="C22" s="46"/>
      <c r="D22" s="46"/>
      <c r="E22" s="39"/>
      <c r="F22" s="46"/>
      <c r="G22" s="27"/>
      <c r="H22" s="27"/>
      <c r="I22" s="27"/>
      <c r="J22" s="27"/>
      <c r="K22" s="27"/>
      <c r="L22" s="27"/>
      <c r="M22" s="28"/>
    </row>
    <row r="23" spans="2:13" ht="13.15" x14ac:dyDescent="0.25">
      <c r="B23" s="32"/>
      <c r="C23" s="33"/>
      <c r="D23" s="27"/>
      <c r="E23" s="43"/>
      <c r="F23" s="27"/>
      <c r="G23" s="44"/>
      <c r="H23" s="44"/>
      <c r="I23" s="44"/>
      <c r="J23" s="44"/>
      <c r="K23" s="44"/>
      <c r="L23" s="41"/>
      <c r="M23" s="42"/>
    </row>
    <row r="24" spans="2:13" ht="13.15" x14ac:dyDescent="0.25">
      <c r="B24" s="47"/>
      <c r="C24" s="48"/>
      <c r="D24" s="49"/>
      <c r="E24" s="50"/>
      <c r="F24" s="49"/>
      <c r="G24" s="49"/>
      <c r="H24" s="49"/>
      <c r="I24" s="49"/>
      <c r="J24" s="49"/>
      <c r="K24" s="49"/>
      <c r="L24" s="49"/>
      <c r="M24" s="51"/>
    </row>
    <row r="25" spans="2:13" x14ac:dyDescent="0.2">
      <c r="B25" s="88" t="s">
        <v>17</v>
      </c>
      <c r="C25" s="89"/>
      <c r="D25" s="89"/>
      <c r="E25" s="89"/>
      <c r="F25" s="89"/>
      <c r="G25" s="7">
        <f>SUM(G21)</f>
        <v>0</v>
      </c>
      <c r="H25" s="7">
        <f t="shared" ref="H25:K25" si="3">SUM(H21)</f>
        <v>0</v>
      </c>
      <c r="I25" s="7">
        <f t="shared" si="3"/>
        <v>0</v>
      </c>
      <c r="J25" s="7">
        <f t="shared" si="3"/>
        <v>0</v>
      </c>
      <c r="K25" s="7">
        <f t="shared" si="3"/>
        <v>0</v>
      </c>
      <c r="L25" s="8">
        <f>IFERROR(K25/H25,0)</f>
        <v>0</v>
      </c>
      <c r="M25" s="9">
        <f>IFERROR(K25/I25,0)</f>
        <v>0</v>
      </c>
    </row>
    <row r="26" spans="2:13" ht="13.15" x14ac:dyDescent="0.25">
      <c r="B26" s="4"/>
      <c r="C26" s="5"/>
      <c r="D26" s="2"/>
      <c r="E26" s="6"/>
      <c r="F26" s="2"/>
      <c r="G26" s="2"/>
      <c r="H26" s="2"/>
      <c r="I26" s="2"/>
      <c r="J26" s="2"/>
      <c r="K26" s="2"/>
      <c r="L26" s="2"/>
      <c r="M26" s="3"/>
    </row>
    <row r="27" spans="2:13" x14ac:dyDescent="0.2">
      <c r="B27" s="75" t="s">
        <v>18</v>
      </c>
      <c r="C27" s="76"/>
      <c r="D27" s="76"/>
      <c r="E27" s="76"/>
      <c r="F27" s="76"/>
      <c r="G27" s="10">
        <f>+G18+G25</f>
        <v>82180.33</v>
      </c>
      <c r="H27" s="10">
        <f>+H18+H25</f>
        <v>82180.33</v>
      </c>
      <c r="I27" s="10">
        <f>+I18+I25</f>
        <v>0</v>
      </c>
      <c r="J27" s="10">
        <f>+J18+J25</f>
        <v>0</v>
      </c>
      <c r="K27" s="10">
        <f>+K18+K25</f>
        <v>0</v>
      </c>
      <c r="L27" s="11">
        <f>IFERROR(K27/H27,0)</f>
        <v>0</v>
      </c>
      <c r="M27" s="12">
        <f>IFERROR(K27/I27,0)</f>
        <v>0</v>
      </c>
    </row>
    <row r="28" spans="2:13" ht="13.15" x14ac:dyDescent="0.25">
      <c r="B28" s="13"/>
      <c r="C28" s="14"/>
      <c r="D28" s="14"/>
      <c r="E28" s="15"/>
      <c r="F28" s="14"/>
      <c r="G28" s="14"/>
      <c r="H28" s="14"/>
      <c r="I28" s="14"/>
      <c r="J28" s="14"/>
      <c r="K28" s="14"/>
      <c r="L28" s="14"/>
      <c r="M28" s="16"/>
    </row>
    <row r="29" spans="2:13" ht="15" x14ac:dyDescent="0.25">
      <c r="B29" s="17" t="s">
        <v>19</v>
      </c>
      <c r="C29" s="17"/>
      <c r="D29" s="18"/>
      <c r="E29" s="19"/>
      <c r="F29" s="18"/>
      <c r="G29" s="18"/>
      <c r="H29" s="18"/>
    </row>
  </sheetData>
  <mergeCells count="22">
    <mergeCell ref="B27:F27"/>
    <mergeCell ref="K3:K5"/>
    <mergeCell ref="L3:M3"/>
    <mergeCell ref="L4:L5"/>
    <mergeCell ref="M4:M5"/>
    <mergeCell ref="B6:D6"/>
    <mergeCell ref="J6:K6"/>
    <mergeCell ref="C7:D7"/>
    <mergeCell ref="B18:F18"/>
    <mergeCell ref="B20:D20"/>
    <mergeCell ref="C21:D21"/>
    <mergeCell ref="B25:F25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0866141732283472" right="0.70866141732283472" top="0.74803149606299213" bottom="0.74803149606299213" header="0.31496062992125984" footer="0.31496062992125984"/>
  <pageSetup paperSize="5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COMUDE</cp:lastModifiedBy>
  <cp:lastPrinted>2024-02-07T19:34:56Z</cp:lastPrinted>
  <dcterms:created xsi:type="dcterms:W3CDTF">2020-08-06T19:52:58Z</dcterms:created>
  <dcterms:modified xsi:type="dcterms:W3CDTF">2024-02-07T19:35:03Z</dcterms:modified>
</cp:coreProperties>
</file>