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304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I25" i="1"/>
  <c r="J25" i="1"/>
  <c r="K25" i="1"/>
  <c r="G25" i="1"/>
  <c r="M15" i="1" l="1"/>
  <c r="L15" i="1"/>
  <c r="G15" i="1"/>
  <c r="M14" i="1"/>
  <c r="L14" i="1"/>
  <c r="G14" i="1"/>
  <c r="M13" i="1"/>
  <c r="L13" i="1"/>
  <c r="G13" i="1"/>
  <c r="M12" i="1"/>
  <c r="L12" i="1"/>
  <c r="G12" i="1"/>
  <c r="M11" i="1"/>
  <c r="L11" i="1"/>
  <c r="G11" i="1"/>
  <c r="M10" i="1"/>
  <c r="L10" i="1"/>
  <c r="G10" i="1"/>
  <c r="G9" i="1" l="1"/>
  <c r="K18" i="1" l="1"/>
  <c r="J18" i="1"/>
  <c r="I18" i="1"/>
  <c r="H18" i="1"/>
  <c r="G18" i="1"/>
  <c r="M25" i="1" l="1"/>
  <c r="M18" i="1"/>
  <c r="M9" i="1"/>
  <c r="K27" i="1"/>
  <c r="I27" i="1"/>
  <c r="H27" i="1"/>
  <c r="J27" i="1"/>
  <c r="G27" i="1"/>
  <c r="L25" i="1"/>
  <c r="L18" i="1"/>
  <c r="L9" i="1"/>
  <c r="L27" i="1" l="1"/>
  <c r="M27" i="1"/>
</calcChain>
</file>

<file path=xl/sharedStrings.xml><?xml version="1.0" encoding="utf-8"?>
<sst xmlns="http://schemas.openxmlformats.org/spreadsheetml/2006/main" count="31" uniqueCount="31">
  <si>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</si>
  <si>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</si>
  <si>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</si>
  <si>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</si>
  <si>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</si>
  <si>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</si>
  <si>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</si>
  <si>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</si>
  <si>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</si>
  <si>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</si>
  <si>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</si>
  <si>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</si>
  <si>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</si>
  <si>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</si>
  <si>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</si>
  <si>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</si>
  <si>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</si>
  <si>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</si>
  <si>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</si>
  <si>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</si>
  <si>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</si>
  <si>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E0001</t>
  </si>
  <si>
    <t>COMUDAJ</t>
  </si>
  <si>
    <t>MUEBLES DE OFICINA Y ESTANTERIA</t>
  </si>
  <si>
    <t>EQUIPO DE COMPUTO Y DE TECNOLOGIAS DE LA INFORMAC</t>
  </si>
  <si>
    <t>OTROS MOBILIARIOS Y EQUIPOS DE ADMINISTRACION</t>
  </si>
  <si>
    <t>EQUIPOS Y APARATOS AUDIOVISUALES</t>
  </si>
  <si>
    <t>SIST DE AIRE ACON, CALEFACC Y DE REFR INDUS Y COM</t>
  </si>
  <si>
    <t>HERRAMIENTAS Y MAQUINAS-HERRAMIENTA</t>
  </si>
  <si>
    <t>SOFTWARE</t>
  </si>
  <si>
    <t>Comisión Municipal del Deporte Apaseo el Grande
Programas y Proyectos de Inversión
Del 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</si>
</sst>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91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43" fontId="8" fillId="0" borderId="0" xfId="0" applyNumberFormat="1" applyFont="1" applyFill="1" applyBorder="1" applyAlignment="1" applyProtection="1">
      <alignment horizontal="left" vertical="top" wrapText="1"/>
    </xf>
    <xf numFmtId="44" fontId="8" fillId="0" borderId="0" xfId="1" applyFont="1" applyFill="1" applyBorder="1" applyAlignment="1" applyProtection="1">
      <alignment vertical="top" wrapText="1"/>
    </xf>
    <xf numFmtId="9" fontId="8" fillId="0" borderId="0" xfId="2" applyFont="1" applyFill="1" applyBorder="1" applyAlignment="1" applyProtection="1">
      <alignment horizontal="center" vertical="top" wrapText="1"/>
    </xf>
    <xf numFmtId="9" fontId="8" fillId="0" borderId="9" xfId="2" applyFont="1" applyFill="1" applyBorder="1" applyAlignment="1" applyProtection="1">
      <alignment horizontal="center" vertical="top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400050</xdr:colOff>
      <xdr:row>28</xdr:row>
      <xdr:rowOff>57150</xdr:rowOff>
    </xdr:from>
    <xdr:to>
      <xdr:col>5</xdr:col>
      <xdr:colOff>2041963</xdr:colOff>
      <xdr:row>37</xdr:row>
      <xdr:rowOff>83189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362450" y="5000625"/>
          <a:ext cx="2127688" cy="15119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topLeftCell="E1" zoomScaleNormal="100" workbookViewId="0">
      <selection activeCell="B1" sqref="B1:M37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7.28515625" style="20" customWidth="1"/>
    <col min="6" max="6" width="42.85546875" style="1" customWidth="1"/>
    <col min="7" max="8" width="11.7109375" style="1" bestFit="1" customWidth="1"/>
    <col min="9" max="9" width="10.28515625" style="1" customWidth="1"/>
    <col min="10" max="10" width="11" style="1" customWidth="1"/>
    <col min="11" max="11" width="11.5703125" style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52" t="s">
        <v>30</v>
      </c>
      <c r="C1" s="53"/>
      <c r="D1" s="53"/>
      <c r="E1" s="53"/>
      <c r="F1" s="53"/>
      <c r="G1" s="53"/>
      <c r="H1" s="53"/>
      <c r="I1" s="53"/>
      <c r="J1" s="53"/>
      <c r="K1" s="53"/>
      <c r="L1" s="53"/>
      <c r="M1" s="54"/>
    </row>
    <row r="2" spans="2:13" ht="13.15" customHeight="1" x14ac:dyDescent="0.2">
      <c r="B2" s="55" t="s">
        <v>0</v>
      </c>
      <c r="C2" s="56"/>
      <c r="D2" s="61" t="s">
        <v>1</v>
      </c>
      <c r="E2" s="64" t="s">
        <v>2</v>
      </c>
      <c r="F2" s="61" t="s">
        <v>3</v>
      </c>
      <c r="G2" s="65" t="s">
        <v>4</v>
      </c>
      <c r="H2" s="65"/>
      <c r="I2" s="65"/>
      <c r="J2" s="65"/>
      <c r="K2" s="65"/>
      <c r="L2" s="65"/>
      <c r="M2" s="66"/>
    </row>
    <row r="3" spans="2:13" ht="13.15" customHeight="1" x14ac:dyDescent="0.2">
      <c r="B3" s="57"/>
      <c r="C3" s="58"/>
      <c r="D3" s="62"/>
      <c r="E3" s="64"/>
      <c r="F3" s="62"/>
      <c r="G3" s="67" t="s">
        <v>20</v>
      </c>
      <c r="H3" s="69" t="s">
        <v>5</v>
      </c>
      <c r="I3" s="72" t="s">
        <v>6</v>
      </c>
      <c r="J3" s="72" t="s">
        <v>7</v>
      </c>
      <c r="K3" s="72" t="s">
        <v>8</v>
      </c>
      <c r="L3" s="79" t="s">
        <v>9</v>
      </c>
      <c r="M3" s="80"/>
    </row>
    <row r="4" spans="2:13" ht="13.15" customHeight="1" x14ac:dyDescent="0.2">
      <c r="B4" s="57"/>
      <c r="C4" s="58"/>
      <c r="D4" s="62"/>
      <c r="E4" s="64"/>
      <c r="F4" s="62"/>
      <c r="G4" s="57"/>
      <c r="H4" s="70"/>
      <c r="I4" s="73"/>
      <c r="J4" s="73"/>
      <c r="K4" s="77"/>
      <c r="L4" s="71" t="s">
        <v>10</v>
      </c>
      <c r="M4" s="82" t="s">
        <v>11</v>
      </c>
    </row>
    <row r="5" spans="2:13" x14ac:dyDescent="0.2">
      <c r="B5" s="59"/>
      <c r="C5" s="60"/>
      <c r="D5" s="63"/>
      <c r="E5" s="64"/>
      <c r="F5" s="63"/>
      <c r="G5" s="68"/>
      <c r="H5" s="71"/>
      <c r="I5" s="74"/>
      <c r="J5" s="74"/>
      <c r="K5" s="78"/>
      <c r="L5" s="81"/>
      <c r="M5" s="83"/>
    </row>
    <row r="6" spans="2:13" ht="13.15" customHeight="1" x14ac:dyDescent="0.2">
      <c r="B6" s="84" t="s">
        <v>12</v>
      </c>
      <c r="C6" s="85"/>
      <c r="D6" s="85"/>
      <c r="E6" s="21"/>
      <c r="F6" s="22"/>
      <c r="G6" s="23"/>
      <c r="H6" s="23"/>
      <c r="I6" s="23"/>
      <c r="J6" s="86"/>
      <c r="K6" s="86"/>
      <c r="L6" s="23"/>
      <c r="M6" s="24"/>
    </row>
    <row r="7" spans="2:13" ht="13.15" customHeight="1" x14ac:dyDescent="0.2">
      <c r="B7" s="25"/>
      <c r="C7" s="87" t="s">
        <v>13</v>
      </c>
      <c r="D7" s="87"/>
      <c r="E7" s="21"/>
      <c r="F7" s="26"/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x14ac:dyDescent="0.2">
      <c r="B9" s="32" t="s">
        <v>21</v>
      </c>
      <c r="C9" s="33"/>
      <c r="D9" s="34" t="s">
        <v>22</v>
      </c>
      <c r="E9" s="29">
        <v>5110</v>
      </c>
      <c r="F9" s="30" t="s">
        <v>23</v>
      </c>
      <c r="G9" s="35">
        <f t="shared" ref="G9:G15" si="0">+H9</f>
        <v>10000</v>
      </c>
      <c r="H9" s="36">
        <v>10000</v>
      </c>
      <c r="I9" s="36">
        <v>0</v>
      </c>
      <c r="J9" s="36">
        <v>0</v>
      </c>
      <c r="K9" s="36">
        <v>0</v>
      </c>
      <c r="L9" s="37">
        <f t="shared" ref="L9:L15" si="1">IFERROR(K9/H9,0)</f>
        <v>0</v>
      </c>
      <c r="M9" s="38">
        <f t="shared" ref="M9:M15" si="2">IFERROR(K9/I9,0)</f>
        <v>0</v>
      </c>
    </row>
    <row r="10" spans="2:13" ht="22.5" x14ac:dyDescent="0.2">
      <c r="B10" s="32"/>
      <c r="C10" s="33"/>
      <c r="D10" s="34"/>
      <c r="E10" s="29">
        <v>5150</v>
      </c>
      <c r="F10" s="30" t="s">
        <v>24</v>
      </c>
      <c r="G10" s="35">
        <f t="shared" si="0"/>
        <v>30000</v>
      </c>
      <c r="H10" s="36">
        <v>30000</v>
      </c>
      <c r="I10" s="36">
        <v>0</v>
      </c>
      <c r="J10" s="36">
        <v>0</v>
      </c>
      <c r="K10" s="36">
        <v>0</v>
      </c>
      <c r="L10" s="37">
        <f t="shared" si="1"/>
        <v>0</v>
      </c>
      <c r="M10" s="38">
        <f t="shared" si="2"/>
        <v>0</v>
      </c>
    </row>
    <row r="11" spans="2:13" x14ac:dyDescent="0.2">
      <c r="B11" s="32"/>
      <c r="C11" s="33"/>
      <c r="D11" s="34"/>
      <c r="E11" s="29">
        <v>5190</v>
      </c>
      <c r="F11" s="30" t="s">
        <v>25</v>
      </c>
      <c r="G11" s="35">
        <f t="shared" si="0"/>
        <v>3180.33</v>
      </c>
      <c r="H11" s="36">
        <v>3180.33</v>
      </c>
      <c r="I11" s="36">
        <v>0</v>
      </c>
      <c r="J11" s="36">
        <v>0</v>
      </c>
      <c r="K11" s="36">
        <v>0</v>
      </c>
      <c r="L11" s="37">
        <f t="shared" si="1"/>
        <v>0</v>
      </c>
      <c r="M11" s="38">
        <f t="shared" si="2"/>
        <v>0</v>
      </c>
    </row>
    <row r="12" spans="2:13" x14ac:dyDescent="0.2">
      <c r="B12" s="32"/>
      <c r="C12" s="33"/>
      <c r="D12" s="34"/>
      <c r="E12" s="29">
        <v>5210</v>
      </c>
      <c r="F12" s="30" t="s">
        <v>26</v>
      </c>
      <c r="G12" s="35">
        <f t="shared" si="0"/>
        <v>6000</v>
      </c>
      <c r="H12" s="36">
        <v>6000</v>
      </c>
      <c r="I12" s="36">
        <v>0</v>
      </c>
      <c r="J12" s="36">
        <v>0</v>
      </c>
      <c r="K12" s="36">
        <v>0</v>
      </c>
      <c r="L12" s="37">
        <f t="shared" si="1"/>
        <v>0</v>
      </c>
      <c r="M12" s="38">
        <f t="shared" si="2"/>
        <v>0</v>
      </c>
    </row>
    <row r="13" spans="2:13" x14ac:dyDescent="0.2">
      <c r="B13" s="32"/>
      <c r="C13" s="33"/>
      <c r="D13" s="34"/>
      <c r="E13" s="29">
        <v>5640</v>
      </c>
      <c r="F13" s="30" t="s">
        <v>27</v>
      </c>
      <c r="G13" s="35">
        <f t="shared" si="0"/>
        <v>7000</v>
      </c>
      <c r="H13" s="36">
        <v>7000</v>
      </c>
      <c r="I13" s="36">
        <v>0</v>
      </c>
      <c r="J13" s="36">
        <v>0</v>
      </c>
      <c r="K13" s="36">
        <v>0</v>
      </c>
      <c r="L13" s="37">
        <f t="shared" si="1"/>
        <v>0</v>
      </c>
      <c r="M13" s="38">
        <f t="shared" si="2"/>
        <v>0</v>
      </c>
    </row>
    <row r="14" spans="2:13" x14ac:dyDescent="0.2">
      <c r="B14" s="32"/>
      <c r="C14" s="33"/>
      <c r="D14" s="34"/>
      <c r="E14" s="29">
        <v>5670</v>
      </c>
      <c r="F14" s="30" t="s">
        <v>28</v>
      </c>
      <c r="G14" s="35">
        <f t="shared" si="0"/>
        <v>20000</v>
      </c>
      <c r="H14" s="36">
        <v>20000</v>
      </c>
      <c r="I14" s="36">
        <v>0</v>
      </c>
      <c r="J14" s="36">
        <v>0</v>
      </c>
      <c r="K14" s="36">
        <v>0</v>
      </c>
      <c r="L14" s="37">
        <f t="shared" si="1"/>
        <v>0</v>
      </c>
      <c r="M14" s="38">
        <f t="shared" si="2"/>
        <v>0</v>
      </c>
    </row>
    <row r="15" spans="2:13" x14ac:dyDescent="0.2">
      <c r="B15" s="32"/>
      <c r="C15" s="33"/>
      <c r="D15" s="34"/>
      <c r="E15" s="29">
        <v>5910</v>
      </c>
      <c r="F15" s="30" t="s">
        <v>29</v>
      </c>
      <c r="G15" s="35">
        <f t="shared" si="0"/>
        <v>6000</v>
      </c>
      <c r="H15" s="36">
        <v>6000</v>
      </c>
      <c r="I15" s="36">
        <v>0</v>
      </c>
      <c r="J15" s="36">
        <v>0</v>
      </c>
      <c r="K15" s="36">
        <v>0</v>
      </c>
      <c r="L15" s="37">
        <f t="shared" si="1"/>
        <v>0</v>
      </c>
      <c r="M15" s="38">
        <f t="shared" si="2"/>
        <v>0</v>
      </c>
    </row>
    <row r="16" spans="2:13" ht="13.15" x14ac:dyDescent="0.25">
      <c r="B16" s="32"/>
      <c r="C16" s="33"/>
      <c r="D16" s="34"/>
      <c r="E16" s="39"/>
      <c r="F16" s="40"/>
      <c r="G16" s="44"/>
      <c r="H16" s="44"/>
      <c r="I16" s="44"/>
      <c r="J16" s="44"/>
      <c r="K16" s="44"/>
      <c r="L16" s="41"/>
      <c r="M16" s="42"/>
    </row>
    <row r="17" spans="2:13" ht="13.15" x14ac:dyDescent="0.25">
      <c r="B17" s="32"/>
      <c r="C17" s="33"/>
      <c r="D17" s="27"/>
      <c r="E17" s="43"/>
      <c r="F17" s="27"/>
      <c r="G17" s="27"/>
      <c r="H17" s="27"/>
      <c r="I17" s="27"/>
      <c r="J17" s="27"/>
      <c r="K17" s="27"/>
      <c r="L17" s="27"/>
      <c r="M17" s="28"/>
    </row>
    <row r="18" spans="2:13" ht="13.15" customHeight="1" x14ac:dyDescent="0.2">
      <c r="B18" s="88" t="s">
        <v>14</v>
      </c>
      <c r="C18" s="89"/>
      <c r="D18" s="89"/>
      <c r="E18" s="89"/>
      <c r="F18" s="89"/>
      <c r="G18" s="7">
        <f>SUM(G9:G15)</f>
        <v>82180.33</v>
      </c>
      <c r="H18" s="7">
        <f>SUM(H9:H15)</f>
        <v>82180.33</v>
      </c>
      <c r="I18" s="7">
        <f>SUM(I9:I15)</f>
        <v>0</v>
      </c>
      <c r="J18" s="7">
        <f>SUM(J9:J15)</f>
        <v>0</v>
      </c>
      <c r="K18" s="7">
        <f>SUM(K9:K15)</f>
        <v>0</v>
      </c>
      <c r="L18" s="8">
        <f>IFERROR(K18/H18,0)</f>
        <v>0</v>
      </c>
      <c r="M18" s="9">
        <f>IFERROR(K18/I18,0)</f>
        <v>0</v>
      </c>
    </row>
    <row r="19" spans="2:13" ht="4.9000000000000004" customHeight="1" x14ac:dyDescent="0.25">
      <c r="B19" s="32"/>
      <c r="C19" s="33"/>
      <c r="D19" s="27"/>
      <c r="E19" s="43"/>
      <c r="F19" s="27"/>
      <c r="G19" s="27"/>
      <c r="H19" s="27"/>
      <c r="I19" s="27"/>
      <c r="J19" s="27"/>
      <c r="K19" s="27"/>
      <c r="L19" s="27"/>
      <c r="M19" s="28"/>
    </row>
    <row r="20" spans="2:13" ht="13.15" customHeight="1" x14ac:dyDescent="0.2">
      <c r="B20" s="90" t="s">
        <v>15</v>
      </c>
      <c r="C20" s="87"/>
      <c r="D20" s="87"/>
      <c r="E20" s="21"/>
      <c r="F20" s="26"/>
      <c r="G20" s="27"/>
      <c r="H20" s="27"/>
      <c r="I20" s="27"/>
      <c r="J20" s="27"/>
      <c r="K20" s="27"/>
      <c r="L20" s="27"/>
      <c r="M20" s="28"/>
    </row>
    <row r="21" spans="2:13" ht="13.15" customHeight="1" x14ac:dyDescent="0.2">
      <c r="B21" s="25"/>
      <c r="C21" s="87" t="s">
        <v>16</v>
      </c>
      <c r="D21" s="87"/>
      <c r="E21" s="21"/>
      <c r="F21" s="26"/>
      <c r="G21" s="27"/>
      <c r="H21" s="27"/>
      <c r="I21" s="27"/>
      <c r="J21" s="27"/>
      <c r="K21" s="27"/>
      <c r="L21" s="27"/>
      <c r="M21" s="28"/>
    </row>
    <row r="22" spans="2:13" ht="6" customHeight="1" x14ac:dyDescent="0.25">
      <c r="B22" s="45"/>
      <c r="C22" s="46"/>
      <c r="D22" s="46"/>
      <c r="E22" s="39"/>
      <c r="F22" s="46"/>
      <c r="G22" s="27"/>
      <c r="H22" s="27"/>
      <c r="I22" s="27"/>
      <c r="J22" s="27"/>
      <c r="K22" s="27"/>
      <c r="L22" s="27"/>
      <c r="M22" s="28"/>
    </row>
    <row r="23" spans="2:13" ht="13.15" x14ac:dyDescent="0.25">
      <c r="B23" s="32"/>
      <c r="C23" s="33"/>
      <c r="D23" s="27"/>
      <c r="E23" s="43"/>
      <c r="F23" s="27"/>
      <c r="G23" s="44"/>
      <c r="H23" s="44"/>
      <c r="I23" s="44"/>
      <c r="J23" s="44"/>
      <c r="K23" s="44"/>
      <c r="L23" s="41"/>
      <c r="M23" s="42"/>
    </row>
    <row r="24" spans="2:13" ht="13.15" x14ac:dyDescent="0.25">
      <c r="B24" s="47"/>
      <c r="C24" s="48"/>
      <c r="D24" s="49"/>
      <c r="E24" s="50"/>
      <c r="F24" s="49"/>
      <c r="G24" s="49"/>
      <c r="H24" s="49"/>
      <c r="I24" s="49"/>
      <c r="J24" s="49"/>
      <c r="K24" s="49"/>
      <c r="L24" s="49"/>
      <c r="M24" s="51"/>
    </row>
    <row r="25" spans="2:13" x14ac:dyDescent="0.2">
      <c r="B25" s="88" t="s">
        <v>17</v>
      </c>
      <c r="C25" s="89"/>
      <c r="D25" s="89"/>
      <c r="E25" s="89"/>
      <c r="F25" s="89"/>
      <c r="G25" s="7">
        <f>SUM(G21)</f>
        <v>0</v>
      </c>
      <c r="H25" s="7">
        <f t="shared" ref="H25:K25" si="3">SUM(H21)</f>
        <v>0</v>
      </c>
      <c r="I25" s="7">
        <f t="shared" si="3"/>
        <v>0</v>
      </c>
      <c r="J25" s="7">
        <f t="shared" si="3"/>
        <v>0</v>
      </c>
      <c r="K25" s="7">
        <f t="shared" si="3"/>
        <v>0</v>
      </c>
      <c r="L25" s="8">
        <f>IFERROR(K25/H25,0)</f>
        <v>0</v>
      </c>
      <c r="M25" s="9">
        <f>IFERROR(K25/I25,0)</f>
        <v>0</v>
      </c>
    </row>
    <row r="26" spans="2:13" ht="13.15" x14ac:dyDescent="0.25">
      <c r="B26" s="4"/>
      <c r="C26" s="5"/>
      <c r="D26" s="2"/>
      <c r="E26" s="6"/>
      <c r="F26" s="2"/>
      <c r="G26" s="2"/>
      <c r="H26" s="2"/>
      <c r="I26" s="2"/>
      <c r="J26" s="2"/>
      <c r="K26" s="2"/>
      <c r="L26" s="2"/>
      <c r="M26" s="3"/>
    </row>
    <row r="27" spans="2:13" x14ac:dyDescent="0.2">
      <c r="B27" s="75" t="s">
        <v>18</v>
      </c>
      <c r="C27" s="76"/>
      <c r="D27" s="76"/>
      <c r="E27" s="76"/>
      <c r="F27" s="76"/>
      <c r="G27" s="10">
        <f>+G18+G25</f>
        <v>82180.33</v>
      </c>
      <c r="H27" s="10">
        <f>+H18+H25</f>
        <v>82180.33</v>
      </c>
      <c r="I27" s="10">
        <f>+I18+I25</f>
        <v>0</v>
      </c>
      <c r="J27" s="10">
        <f>+J18+J25</f>
        <v>0</v>
      </c>
      <c r="K27" s="10">
        <f>+K18+K25</f>
        <v>0</v>
      </c>
      <c r="L27" s="11">
        <f>IFERROR(K27/H27,0)</f>
        <v>0</v>
      </c>
      <c r="M27" s="12">
        <f>IFERROR(K27/I27,0)</f>
        <v>0</v>
      </c>
    </row>
    <row r="28" spans="2:13" ht="13.15" x14ac:dyDescent="0.25">
      <c r="B28" s="13"/>
      <c r="C28" s="14"/>
      <c r="D28" s="14"/>
      <c r="E28" s="15"/>
      <c r="F28" s="14"/>
      <c r="G28" s="14"/>
      <c r="H28" s="14"/>
      <c r="I28" s="14"/>
      <c r="J28" s="14"/>
      <c r="K28" s="14"/>
      <c r="L28" s="14"/>
      <c r="M28" s="16"/>
    </row>
    <row r="29" spans="2:13" ht="15" x14ac:dyDescent="0.25">
      <c r="B29" s="17" t="s">
        <v>19</v>
      </c>
      <c r="C29" s="17"/>
      <c r="D29" s="18"/>
      <c r="E29" s="19"/>
      <c r="F29" s="18"/>
      <c r="G29" s="18"/>
      <c r="H29" s="18"/>
    </row>
  </sheetData>
  <mergeCells count="22">
    <mergeCell ref="B27:F27"/>
    <mergeCell ref="K3:K5"/>
    <mergeCell ref="L3:M3"/>
    <mergeCell ref="L4:L5"/>
    <mergeCell ref="M4:M5"/>
    <mergeCell ref="B6:D6"/>
    <mergeCell ref="J6:K6"/>
    <mergeCell ref="C7:D7"/>
    <mergeCell ref="B18:F18"/>
    <mergeCell ref="B20:D20"/>
    <mergeCell ref="C21:D21"/>
    <mergeCell ref="B25:F25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paperSize="5"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COMUDE</cp:lastModifiedBy>
  <cp:lastPrinted>2024-02-07T19:34:56Z</cp:lastPrinted>
  <dcterms:created xsi:type="dcterms:W3CDTF">2020-08-06T19:52:58Z</dcterms:created>
  <dcterms:modified xsi:type="dcterms:W3CDTF">2024-02-07T19:35:03Z</dcterms:modified>
</cp:coreProperties>
</file>