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5" i="1" l="1"/>
  <c r="J25" i="1"/>
  <c r="I25" i="1"/>
  <c r="H25" i="1"/>
  <c r="G25" i="1"/>
  <c r="K18" i="1"/>
  <c r="J18" i="1"/>
  <c r="I18" i="1"/>
  <c r="H18" i="1"/>
  <c r="G18" i="1"/>
  <c r="M25" i="1" l="1"/>
  <c r="M18" i="1"/>
  <c r="M9" i="1"/>
  <c r="K27" i="1"/>
  <c r="I27" i="1"/>
  <c r="H27" i="1"/>
  <c r="J27" i="1"/>
  <c r="G27" i="1"/>
  <c r="L25" i="1"/>
  <c r="L18" i="1"/>
  <c r="L9" i="1"/>
  <c r="L27" i="1" l="1"/>
  <c r="M27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<sst xmlns="http://schemas.openxmlformats.org/spreadsheetml/2006/main" count="31" uniqueCount="31">
  <si>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</si>
  <si>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</si>
  <si>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</si>
  <si>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</si>
  <si>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</si>
  <si>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</si>
  <si>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</si>
  <si>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</si>
  <si>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</si>
  <si>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</si>
  <si>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</si>
  <si>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</si>
  <si>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</si>
  <si>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</si>
  <si>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</si>
  <si>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</si>
  <si>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</si>
  <si>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</si>
  <si>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</si>
  <si>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</si>
  <si>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</si>
  <si>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</si>
  <si>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COMUDAJ</t>
  </si>
  <si>
    <t>MUEBLES DE OFICINA Y ESTANTERIA</t>
  </si>
  <si>
    <t>EQUIPO DE COMPUTO Y DE TECNOLOGIAS DE LA INFORMAC</t>
  </si>
  <si>
    <t>OTROS MOBILIARIOS Y EQUIPOS DE ADMINISTRACION</t>
  </si>
  <si>
    <t>EQUIPOS Y APARATOS AUDIOVISUALES</t>
  </si>
  <si>
    <t>SIST DE AIRE ACON, CALEFACC Y DE REFR INDUS Y COM</t>
  </si>
  <si>
    <t>HERRAMIENTAS Y MAQUINAS-HERRAMIENTA</t>
  </si>
  <si>
    <t>SOFTWARE</t>
  </si>
  <si>
    <t>Comisión Municipal del Deporte Apaseo el Grande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</si>
</sst>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workbookViewId="0">
      <selection activeCell="A16" sqref="A16:M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5" si="0"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3180.33</v>
      </c>
      <c r="H11" s="36">
        <v>3180.33</v>
      </c>
      <c r="I11" s="36">
        <v>3180.33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5210</v>
      </c>
      <c r="F12" s="30" t="s">
        <v>26</v>
      </c>
      <c r="G12" s="35">
        <f t="shared" si="0"/>
        <v>6000</v>
      </c>
      <c r="H12" s="36">
        <v>6000</v>
      </c>
      <c r="I12" s="36">
        <v>6000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5640</v>
      </c>
      <c r="F13" s="30" t="s">
        <v>27</v>
      </c>
      <c r="G13" s="35">
        <f t="shared" si="0"/>
        <v>7000</v>
      </c>
      <c r="H13" s="36">
        <v>7000</v>
      </c>
      <c r="I13" s="36">
        <v>7000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5670</v>
      </c>
      <c r="F14" s="30" t="s">
        <v>28</v>
      </c>
      <c r="G14" s="35">
        <f t="shared" si="0"/>
        <v>20000</v>
      </c>
      <c r="H14" s="36">
        <v>20000</v>
      </c>
      <c r="I14" s="36">
        <v>20000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5910</v>
      </c>
      <c r="F15" s="30" t="s">
        <v>29</v>
      </c>
      <c r="G15" s="35">
        <f t="shared" si="0"/>
        <v>6000</v>
      </c>
      <c r="H15" s="36">
        <v>6000</v>
      </c>
      <c r="I15" s="36">
        <v>6000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88" t="s">
        <v>14</v>
      </c>
      <c r="C18" s="89"/>
      <c r="D18" s="89"/>
      <c r="E18" s="89"/>
      <c r="F18" s="89"/>
      <c r="G18" s="7">
        <f>SUM(G9:G15)</f>
        <v>82180.33</v>
      </c>
      <c r="H18" s="7">
        <f>SUM(H9:H15)</f>
        <v>82180.33</v>
      </c>
      <c r="I18" s="7">
        <f>SUM(I9:I15)</f>
        <v>82180.33</v>
      </c>
      <c r="J18" s="7">
        <f>SUM(J9:J15)</f>
        <v>0</v>
      </c>
      <c r="K18" s="7">
        <f>SUM(K9:K15)</f>
        <v>0</v>
      </c>
      <c r="L18" s="8">
        <f>IFERROR(K18/H18,0)</f>
        <v>0</v>
      </c>
      <c r="M18" s="9">
        <f>IFERROR(K18/I18,0)</f>
        <v>0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90" t="s">
        <v>15</v>
      </c>
      <c r="C20" s="87"/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87" t="s">
        <v>16</v>
      </c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ht="13.15" x14ac:dyDescent="0.25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ht="13.15" x14ac:dyDescent="0.25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88" t="s">
        <v>17</v>
      </c>
      <c r="C25" s="89"/>
      <c r="D25" s="89"/>
      <c r="E25" s="89"/>
      <c r="F25" s="89"/>
      <c r="G25" s="7" t="e">
        <f>SUM(#REF!)</f>
        <v>#REF!</v>
      </c>
      <c r="H25" s="7" t="e">
        <f>SUM(#REF!)</f>
        <v>#REF!</v>
      </c>
      <c r="I25" s="7" t="e">
        <f>SUM(#REF!)</f>
        <v>#REF!</v>
      </c>
      <c r="J25" s="7" t="e">
        <f>SUM(#REF!)</f>
        <v>#REF!</v>
      </c>
      <c r="K25" s="7" t="e">
        <f>SUM(#REF!)</f>
        <v>#REF!</v>
      </c>
      <c r="L25" s="8">
        <f>IFERROR(K25/H25,0)</f>
        <v>0</v>
      </c>
      <c r="M25" s="9">
        <f>IFERROR(K25/I25,0)</f>
        <v>0</v>
      </c>
    </row>
    <row r="26" spans="2:13" ht="13.15" x14ac:dyDescent="0.25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75" t="s">
        <v>18</v>
      </c>
      <c r="C27" s="76"/>
      <c r="D27" s="76"/>
      <c r="E27" s="76"/>
      <c r="F27" s="76"/>
      <c r="G27" s="10" t="e">
        <f>+G18+G25</f>
        <v>#REF!</v>
      </c>
      <c r="H27" s="10" t="e">
        <f>+H18+H25</f>
        <v>#REF!</v>
      </c>
      <c r="I27" s="10" t="e">
        <f>+I18+I25</f>
        <v>#REF!</v>
      </c>
      <c r="J27" s="10" t="e">
        <f>+J18+J25</f>
        <v>#REF!</v>
      </c>
      <c r="K27" s="10" t="e">
        <f>+K18+K25</f>
        <v>#REF!</v>
      </c>
      <c r="L27" s="11">
        <f>IFERROR(K27/H27,0)</f>
        <v>0</v>
      </c>
      <c r="M27" s="12">
        <f>IFERROR(K27/I27,0)</f>
        <v>0</v>
      </c>
    </row>
    <row r="28" spans="2:13" ht="13.15" x14ac:dyDescent="0.25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2023-07-30T17:24:13Z</dcterms:modified>
</cp:coreProperties>
</file>