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C48" i="2" s="1"/>
  <c r="C59" i="2" s="1"/>
  <c r="C61" i="2" s="1"/>
  <c r="B49" i="2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<sst xmlns="http://schemas.openxmlformats.org/spreadsheetml/2006/main" count="64" uniqueCount="56">
  <si>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</si>
  <si>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</si>
  <si>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</si>
  <si>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</si>
  <si>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</si>
  <si>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</si>
  <si>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</si>
  <si>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</si>
  <si>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</si>
  <si>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</si>
  <si>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</si>
  <si>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</si>
  <si>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</si>
  <si>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</si>
  <si>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</si>
  <si>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</si>
  <si>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</si>
  <si>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</si>
  <si>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</si>
  <si>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</si>
  <si>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</si>
  <si>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</si>
  <si>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</si>
  <si>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</si>
  <si>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</si>
  <si>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</si>
  <si>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</si>
  <si>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</si>
  <si>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</si>
  <si>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</si>
  <si>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</si>
  <si>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</si>
  <si>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</si>
  <si>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</si>
  <si>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</si>
  <si>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</si>
  <si>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</si>
  <si>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</si>
  <si>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</si>
  <si>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</si>
  <si>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</si>
  <si>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</si>
  <si>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</si>
  <si>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</si>
  <si>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</si>
  <si>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</si>
  <si>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</si>
  <si>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</si>
  <si>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</si>
  <si>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Apaseo el Grande
Estado de Flujos de Efectivo
Del 1 de Enero al 31 de Marzo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</si>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</sst>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topLeftCell="A23" zoomScaleNormal="100" workbookViewId="0">
      <selection activeCell="A69" sqref="A6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3">
        <f>SUM(B5:B14)</f>
        <v>1189104.7</v>
      </c>
      <c r="C4" s="13">
        <f>SUM(C5:C14)</f>
        <v>3729925.92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0</v>
      </c>
      <c r="C9" s="14">
        <v>0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0</v>
      </c>
      <c r="C11" s="14">
        <v>0</v>
      </c>
    </row>
    <row r="12" spans="1:3" ht="22.5" x14ac:dyDescent="0.2">
      <c r="A12" s="7" t="s">
        <v>39</v>
      </c>
      <c r="B12" s="14">
        <v>0</v>
      </c>
      <c r="C12" s="14">
        <v>0</v>
      </c>
    </row>
    <row r="13" spans="1:3" ht="11.25" customHeight="1" x14ac:dyDescent="0.2">
      <c r="A13" s="7" t="s">
        <v>40</v>
      </c>
      <c r="B13" s="14">
        <v>1189104.7</v>
      </c>
      <c r="C13" s="14">
        <v>3729925.92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917767.15999999992</v>
      </c>
      <c r="C16" s="13">
        <f>SUM(C17:C32)</f>
        <v>3498875.7800000003</v>
      </c>
    </row>
    <row r="17" spans="1:3" ht="11.25" customHeight="1" x14ac:dyDescent="0.2">
      <c r="A17" s="7" t="s">
        <v>7</v>
      </c>
      <c r="B17" s="14">
        <v>591632.31999999995</v>
      </c>
      <c r="C17" s="14">
        <v>2602854.2400000002</v>
      </c>
    </row>
    <row r="18" spans="1:3" ht="11.25" customHeight="1" x14ac:dyDescent="0.2">
      <c r="A18" s="7" t="s">
        <v>8</v>
      </c>
      <c r="B18" s="14">
        <v>271762.74</v>
      </c>
      <c r="C18" s="14">
        <v>294282.38</v>
      </c>
    </row>
    <row r="19" spans="1:3" ht="11.25" customHeight="1" x14ac:dyDescent="0.2">
      <c r="A19" s="7" t="s">
        <v>9</v>
      </c>
      <c r="B19" s="14">
        <v>13389.84</v>
      </c>
      <c r="C19" s="14">
        <v>152770.63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41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40982.26</v>
      </c>
      <c r="C23" s="14">
        <v>448968.53</v>
      </c>
    </row>
    <row r="24" spans="1:3" ht="11.25" customHeight="1" x14ac:dyDescent="0.2">
      <c r="A24" s="7" t="s">
        <v>12</v>
      </c>
      <c r="B24" s="14">
        <v>0</v>
      </c>
      <c r="C24" s="14">
        <v>0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42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0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43</v>
      </c>
      <c r="B33" s="13">
        <f>B4-B16</f>
        <v>271337.54000000004</v>
      </c>
      <c r="C33" s="13">
        <f>C4-C16</f>
        <v>231050.13999999966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0</v>
      </c>
      <c r="C41" s="13">
        <f>SUM(C42:C44)</f>
        <v>8004</v>
      </c>
    </row>
    <row r="42" spans="1:3" ht="11.25" customHeight="1" x14ac:dyDescent="0.2">
      <c r="A42" s="7" t="s">
        <v>20</v>
      </c>
      <c r="B42" s="14">
        <v>0</v>
      </c>
      <c r="C42" s="14">
        <v>0</v>
      </c>
    </row>
    <row r="43" spans="1:3" ht="11.25" customHeight="1" x14ac:dyDescent="0.2">
      <c r="A43" s="7" t="s">
        <v>21</v>
      </c>
      <c r="B43" s="14">
        <v>0</v>
      </c>
      <c r="C43" s="14">
        <v>8004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44</v>
      </c>
      <c r="B45" s="13">
        <f>B36-B41</f>
        <v>0</v>
      </c>
      <c r="C45" s="13">
        <f>C36-C41</f>
        <v>-8004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2020.23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2020.23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0</v>
      </c>
      <c r="C54" s="13">
        <f>SUM(C55+C58)</f>
        <v>40609.269999999997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0</v>
      </c>
      <c r="C58" s="14">
        <v>40609.269999999997</v>
      </c>
    </row>
    <row r="59" spans="1:3" ht="11.25" customHeight="1" x14ac:dyDescent="0.2">
      <c r="A59" s="4" t="s">
        <v>45</v>
      </c>
      <c r="B59" s="13">
        <f>B48-B54</f>
        <v>2020.23</v>
      </c>
      <c r="C59" s="13">
        <f>C48-C54</f>
        <v>-40609.269999999997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273357.77</v>
      </c>
      <c r="C61" s="13">
        <f>C59+C45+C33</f>
        <v>182436.86999999968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645541.93999999994</v>
      </c>
      <c r="C63" s="13">
        <v>463105.07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918899.71</v>
      </c>
      <c r="C65" s="13">
        <v>645541.93999999994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37</v>
      </c>
      <c r="B68" s="20"/>
      <c r="C68" s="20"/>
    </row>
    <row r="74" spans="1:3" x14ac:dyDescent="0.2">
      <c r="A74" s="1" t="s">
        <v>50</v>
      </c>
      <c r="B74" s="1" t="s">
        <v>51</v>
      </c>
    </row>
    <row r="75" spans="1:3" x14ac:dyDescent="0.2">
      <c r="A75" s="1" t="s">
        <v>52</v>
      </c>
      <c r="B75" s="1" t="s">
        <v>53</v>
      </c>
    </row>
    <row r="76" spans="1:3" x14ac:dyDescent="0.2">
      <c r="A76" s="1" t="s">
        <v>54</v>
      </c>
      <c r="B76" s="1" t="s">
        <v>55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2023-05-02T14:46:52Z</cp:lastPrinted>
  <dcterms:created xsi:type="dcterms:W3CDTF">2012-12-11T20:31:36Z</dcterms:created>
  <dcterms:modified xsi:type="dcterms:W3CDTF">2023-05-02T17:25:46Z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