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<sst xmlns="http://schemas.openxmlformats.org/spreadsheetml/2006/main" count="58" uniqueCount="58">
  <si>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</si>
  <si>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</si>
  <si>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</si>
  <si>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</si>
  <si>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</si>
  <si>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</si>
  <si>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</si>
  <si>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</si>
  <si>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</si>
  <si>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</si>
  <si>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</si>
  <si>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</si>
  <si>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</si>
  <si>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</si>
  <si>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</si>
  <si>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</si>
  <si>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</si>
  <si>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</si>
  <si>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</si>
  <si>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</si>
  <si>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</si>
  <si>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</si>
  <si>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</si>
  <si>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</si>
  <si>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</si>
  <si>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</si>
  <si>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</si>
  <si>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</si>
  <si>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</si>
  <si>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</si>
  <si>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</si>
  <si>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</si>
  <si>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</si>
  <si>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</si>
  <si>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</si>
  <si>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</si>
  <si>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</si>
  <si>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</si>
  <si>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</si>
  <si>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</si>
  <si>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</si>
  <si>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</si>
  <si>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</si>
  <si>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</si>
  <si>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</si>
  <si>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</si>
  <si>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</si>
  <si>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</si>
  <si>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</si>
  <si>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</si>
  <si>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</si>
  <si>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</si>
  <si>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</si>
  <si>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</si>
  <si>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</si>
  <si>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</si>
  <si>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</si>
  <si>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Apaseo el Grande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</si>
</sst>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3729925.92</v>
      </c>
      <c r="C13" s="14">
        <f>SUM(C14:C15)</f>
        <v>3588192.36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3729925.92</v>
      </c>
      <c r="C15" s="15">
        <v>3588192.36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3729925.92</v>
      </c>
      <c r="C24" s="16">
        <f>SUM(C4+C13+C17)</f>
        <v>3588192.36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3049907.25</v>
      </c>
      <c r="C27" s="14">
        <f>SUM(C28:C30)</f>
        <v>3160691.0200000005</v>
      </c>
      <c r="D27" s="2"/>
    </row>
    <row r="28" spans="1:5" ht="11.25" customHeight="1" x14ac:dyDescent="0.2">
      <c r="A28" s="8" t="s">
        <v>37</v>
      </c>
      <c r="B28" s="15">
        <v>2602854.2400000002</v>
      </c>
      <c r="C28" s="15">
        <v>2901736.18</v>
      </c>
      <c r="D28" s="4">
        <v>5110</v>
      </c>
    </row>
    <row r="29" spans="1:5" ht="11.25" customHeight="1" x14ac:dyDescent="0.2">
      <c r="A29" s="8" t="s">
        <v>16</v>
      </c>
      <c r="B29" s="15">
        <v>294282.38</v>
      </c>
      <c r="C29" s="15">
        <v>203592.95</v>
      </c>
      <c r="D29" s="4">
        <v>5120</v>
      </c>
    </row>
    <row r="30" spans="1:5" ht="11.25" customHeight="1" x14ac:dyDescent="0.2">
      <c r="A30" s="8" t="s">
        <v>17</v>
      </c>
      <c r="B30" s="15">
        <v>152770.63</v>
      </c>
      <c r="C30" s="15">
        <v>55361.89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448968.53</v>
      </c>
      <c r="C32" s="14">
        <f>SUM(C33:C41)</f>
        <v>337026.14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448968.53</v>
      </c>
      <c r="C36" s="15">
        <v>337026.14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79233.429999999993</v>
      </c>
      <c r="C55" s="14">
        <f>SUM(C56:C61)</f>
        <v>37832.089999999997</v>
      </c>
      <c r="D55" s="2"/>
    </row>
    <row r="56" spans="1:4" ht="11.25" customHeight="1" x14ac:dyDescent="0.2">
      <c r="A56" s="8" t="s">
        <v>31</v>
      </c>
      <c r="B56" s="15">
        <v>79233.429999999993</v>
      </c>
      <c r="C56" s="15">
        <v>37832.089999999997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3578109.21</v>
      </c>
      <c r="C66" s="16">
        <f>C63+C55+C48+C43+C32+C27</f>
        <v>3535549.2500000005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151816.70999999996</v>
      </c>
      <c r="C68" s="14">
        <f>C24-C66</f>
        <v>52643.109999999404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2023-01-20T13:57:35Z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