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ESF!$A$1:$F$63</definedName>
  </definedNames>
  <calcPr calcId="1456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<sst xmlns="http://schemas.openxmlformats.org/spreadsheetml/2006/main" count="65" uniqueCount="64">
  <si>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</si>
  <si>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</si>
  <si>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</si>
  <si>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</si>
  <si>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</si>
  <si>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</si>
  <si>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</si>
  <si>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</si>
  <si>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</si>
  <si>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</si>
  <si>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</si>
  <si>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</si>
  <si>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</si>
  <si>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</si>
  <si>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</si>
  <si>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</si>
  <si>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</si>
  <si>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</si>
  <si>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</si>
  <si>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</si>
  <si>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</si>
  <si>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</si>
  <si>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</si>
  <si>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</si>
  <si>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</si>
  <si>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</si>
  <si>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</si>
  <si>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</si>
  <si>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</si>
  <si>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</si>
  <si>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</si>
  <si>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</si>
  <si>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</si>
  <si>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</si>
  <si>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</si>
  <si>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</si>
  <si>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</si>
  <si>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</si>
  <si>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</si>
  <si>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</si>
  <si>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</si>
  <si>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</si>
  <si>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</si>
  <si>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</si>
  <si>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</si>
  <si>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</si>
  <si>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</si>
  <si>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</si>
  <si>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</si>
  <si>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</si>
  <si>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</si>
  <si>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</si>
  <si>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</si>
  <si>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</si>
  <si>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</si>
  <si>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</si>
  <si>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</si>
  <si>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</si>
  <si>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</si>
  <si>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</si>
  <si>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Apaseo el Grande
Estado de Situación Financiera
01 DE ABRIL Al 30 de Junio de 2022
(Cifras en Pesos)</t>
  </si>
  <si>
    <t>______________________________</t>
  </si>
  <si>
    <t>PROF. SEBASTIAN LAZARO LUNA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</si>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</sst>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11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4" fontId="5" fillId="0" borderId="4" xfId="16" applyNumberFormat="1" applyFont="1" applyFill="1" applyBorder="1" applyAlignment="1" applyProtection="1">
      <alignment horizontal="right" vertical="top" wrapText="1"/>
      <protection locked="0"/>
    </xf>
    <xf numFmtId="4" fontId="5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0" fontId="5" fillId="0" borderId="4" xfId="16" applyNumberFormat="1" applyFont="1" applyFill="1" applyBorder="1" applyAlignment="1" applyProtection="1">
      <alignment horizontal="center" vertical="top"/>
      <protection locked="0"/>
    </xf>
    <xf numFmtId="0" fontId="5" fillId="0" borderId="4" xfId="8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top"/>
      <protection locked="0"/>
    </xf>
    <xf numFmtId="0" fontId="15" fillId="0" borderId="0" xfId="0" applyFont="1" applyAlignment="1">
      <alignment horizontal="left" vertical="center"/>
    </xf>
  </cellXfs>
  <cellStyles count="76">
    <cellStyle name="Euro" xfId="1"/>
    <cellStyle name="Hipervínculo 2" xfId="58"/>
    <cellStyle name="Hipervínculo 3" xfId="63"/>
    <cellStyle name="Millares 2" xfId="2"/>
    <cellStyle name="Millares 2 2" xfId="3"/>
    <cellStyle name="Millares 2 2 2" xfId="64"/>
    <cellStyle name="Millares 2 2 3" xfId="45"/>
    <cellStyle name="Millares 2 2 4" xfId="36"/>
    <cellStyle name="Millares 2 2 5" xfId="27"/>
    <cellStyle name="Millares 2 2 6" xfId="18"/>
    <cellStyle name="Millares 2 3" xfId="4"/>
    <cellStyle name="Millares 2 3 2" xfId="65"/>
    <cellStyle name="Millares 2 3 3" xfId="46"/>
    <cellStyle name="Millares 2 3 4" xfId="37"/>
    <cellStyle name="Millares 2 3 5" xfId="28"/>
    <cellStyle name="Millares 2 3 6" xfId="19"/>
    <cellStyle name="Millares 2 4" xfId="16"/>
    <cellStyle name="Millares 2 4 2" xfId="55"/>
    <cellStyle name="Millares 2 5" xfId="44"/>
    <cellStyle name="Millares 2 6" xfId="35"/>
    <cellStyle name="Millares 2 7" xfId="26"/>
    <cellStyle name="Millares 2 8" xfId="70"/>
    <cellStyle name="Millares 2 9" xfId="17"/>
    <cellStyle name="Millares 3" xfId="5"/>
    <cellStyle name="Millares 3 2" xfId="66"/>
    <cellStyle name="Millares 3 3" xfId="47"/>
    <cellStyle name="Millares 3 4" xfId="38"/>
    <cellStyle name="Millares 3 5" xfId="29"/>
    <cellStyle name="Millares 3 6" xfId="71"/>
    <cellStyle name="Millares 3 7" xfId="20"/>
    <cellStyle name="Moneda 2" xfId="6"/>
    <cellStyle name="Moneda 2 2" xfId="67"/>
    <cellStyle name="Moneda 2 3" xfId="48"/>
    <cellStyle name="Moneda 2 4" xfId="39"/>
    <cellStyle name="Moneda 2 5" xfId="30"/>
    <cellStyle name="Moneda 2 6" xfId="21"/>
    <cellStyle name="Normal" xfId="0" builtinId="0"/>
    <cellStyle name="Normal 2" xfId="7"/>
    <cellStyle name="Normal 2 10" xfId="22"/>
    <cellStyle name="Normal 2 2" xfId="8"/>
    <cellStyle name="Normal 2 3" xfId="60"/>
    <cellStyle name="Normal 2 4" xfId="62"/>
    <cellStyle name="Normal 2 5" xfId="54"/>
    <cellStyle name="Normal 2 6" xfId="49"/>
    <cellStyle name="Normal 2 7" xfId="40"/>
    <cellStyle name="Normal 2 8" xfId="31"/>
    <cellStyle name="Normal 2 9" xfId="72"/>
    <cellStyle name="Normal 3" xfId="9"/>
    <cellStyle name="Normal 3 2" xfId="56"/>
    <cellStyle name="Normal 3 2 2" xfId="59"/>
    <cellStyle name="Normal 3 3" xfId="50"/>
    <cellStyle name="Normal 3 4" xfId="41"/>
    <cellStyle name="Normal 3 5" xfId="32"/>
    <cellStyle name="Normal 3 6" xfId="73"/>
    <cellStyle name="Normal 3 7" xfId="23"/>
    <cellStyle name="Normal 4" xfId="10"/>
    <cellStyle name="Normal 4 2" xfId="11"/>
    <cellStyle name="Normal 4 3" xfId="57"/>
    <cellStyle name="Normal 5" xfId="12"/>
    <cellStyle name="Normal 5 2" xfId="13"/>
    <cellStyle name="Normal 5 3" xfId="61"/>
    <cellStyle name="Normal 6" xfId="14"/>
    <cellStyle name="Normal 6 2" xfId="15"/>
    <cellStyle name="Normal 6 2 2" xfId="69"/>
    <cellStyle name="Normal 6 2 3" xfId="52"/>
    <cellStyle name="Normal 6 2 4" xfId="43"/>
    <cellStyle name="Normal 6 2 5" xfId="34"/>
    <cellStyle name="Normal 6 2 6" xfId="75"/>
    <cellStyle name="Normal 6 2 7" xfId="25"/>
    <cellStyle name="Normal 6 3" xfId="68"/>
    <cellStyle name="Normal 6 4" xfId="51"/>
    <cellStyle name="Normal 6 5" xfId="42"/>
    <cellStyle name="Normal 6 6" xfId="33"/>
    <cellStyle name="Normal 6 7" xfId="74"/>
    <cellStyle name="Normal 6 8" xfId="24"/>
    <cellStyle name="Normal 7" xfId="5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Normal="100" zoomScaleSheetLayoutView="100" workbookViewId="0">
      <selection activeCell="F55" sqref="F5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844214.92</v>
      </c>
      <c r="C5" s="10">
        <v>463105.07</v>
      </c>
      <c r="D5" s="9" t="s">
        <v>36</v>
      </c>
      <c r="E5" s="10">
        <v>-42349.45</v>
      </c>
      <c r="F5" s="11">
        <v>-64107.73</v>
      </c>
    </row>
    <row r="6" spans="1:6" x14ac:dyDescent="0.2">
      <c r="A6" s="9" t="s">
        <v>23</v>
      </c>
      <c r="B6" s="10">
        <v>74489</v>
      </c>
      <c r="C6" s="10">
        <v>68489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918703.92</v>
      </c>
      <c r="C13" s="13">
        <f>SUM(C5:C11)</f>
        <v>531594.07000000007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-42349.45</v>
      </c>
      <c r="F14" s="18">
        <f>SUM(F5:F12)</f>
        <v>-64107.73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102332.59</v>
      </c>
      <c r="C19" s="10">
        <v>102332.59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1899.51</v>
      </c>
      <c r="C20" s="10">
        <v>1899.51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-29728.53</v>
      </c>
      <c r="C21" s="10">
        <v>-29728.53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74503.569999999992</v>
      </c>
      <c r="C26" s="13">
        <f>SUM(C16:C24)</f>
        <v>74503.569999999992</v>
      </c>
      <c r="D26" s="19" t="s">
        <v>50</v>
      </c>
      <c r="E26" s="13">
        <f>SUM(E24+E14)</f>
        <v>-42349.45</v>
      </c>
      <c r="F26" s="18">
        <f>SUM(F14+F24)</f>
        <v>-64107.73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993207.49</v>
      </c>
      <c r="C28" s="13">
        <f>C13+C26</f>
        <v>606097.64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0</v>
      </c>
      <c r="F30" s="18">
        <f>SUM(F31:F33)</f>
        <v>0</v>
      </c>
    </row>
    <row r="31" spans="1:6" x14ac:dyDescent="0.2">
      <c r="A31" s="23"/>
      <c r="B31" s="21"/>
      <c r="C31" s="22"/>
      <c r="D31" s="9" t="s">
        <v>2</v>
      </c>
      <c r="E31" s="10">
        <v>0</v>
      </c>
      <c r="F31" s="11">
        <v>0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982913.83000000007</v>
      </c>
      <c r="F35" s="18">
        <f>SUM(F36:F40)</f>
        <v>670205.37</v>
      </c>
    </row>
    <row r="36" spans="1:6" x14ac:dyDescent="0.2">
      <c r="A36" s="23"/>
      <c r="B36" s="21"/>
      <c r="C36" s="22"/>
      <c r="D36" s="9" t="s">
        <v>46</v>
      </c>
      <c r="E36" s="10">
        <v>365351.57</v>
      </c>
      <c r="F36" s="11">
        <v>52643.11</v>
      </c>
    </row>
    <row r="37" spans="1:6" x14ac:dyDescent="0.2">
      <c r="A37" s="23"/>
      <c r="B37" s="21"/>
      <c r="C37" s="22"/>
      <c r="D37" s="9" t="s">
        <v>14</v>
      </c>
      <c r="E37" s="10">
        <v>617562.26</v>
      </c>
      <c r="F37" s="11">
        <v>617562.26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982913.83000000007</v>
      </c>
      <c r="F46" s="18">
        <f>SUM(F42+F35+F30)</f>
        <v>670205.37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940564.38000000012</v>
      </c>
      <c r="F48" s="13">
        <f>F46+F26</f>
        <v>606097.64</v>
      </c>
    </row>
    <row r="49" spans="1:8" x14ac:dyDescent="0.2">
      <c r="A49" s="20"/>
      <c r="B49" s="21"/>
      <c r="C49" s="21"/>
      <c r="D49" s="25"/>
      <c r="E49" s="22"/>
      <c r="F49" s="22"/>
    </row>
    <row r="51" spans="1:8" ht="12.75" x14ac:dyDescent="0.2">
      <c r="A51" s="26" t="s">
        <v>59</v>
      </c>
    </row>
    <row r="52" spans="1:8" ht="12.75" x14ac:dyDescent="0.2">
      <c r="A52" s="26"/>
    </row>
    <row r="53" spans="1:8" ht="12.75" x14ac:dyDescent="0.2">
      <c r="A53" s="26"/>
    </row>
    <row r="54" spans="1:8" ht="15.75" customHeight="1" x14ac:dyDescent="0.2"/>
    <row r="59" spans="1:8" ht="15" x14ac:dyDescent="0.2">
      <c r="D59" s="31" t="s">
        <v>61</v>
      </c>
      <c r="E59" s="31"/>
      <c r="F59" s="31"/>
      <c r="H59" s="30"/>
    </row>
    <row r="60" spans="1:8" ht="15" x14ac:dyDescent="0.2">
      <c r="D60" s="31" t="s">
        <v>62</v>
      </c>
      <c r="E60" s="31"/>
      <c r="F60" s="31"/>
    </row>
    <row r="61" spans="1:8" ht="15" x14ac:dyDescent="0.2">
      <c r="D61" s="31" t="s">
        <v>63</v>
      </c>
      <c r="E61" s="31"/>
      <c r="F61" s="31"/>
    </row>
  </sheetData>
  <sheetProtection formatCells="0" formatColumns="0" formatRows="0" autoFilter="0"/>
  <mergeCells count="4">
    <mergeCell ref="A1:F1"/>
    <mergeCell ref="D59:F59"/>
    <mergeCell ref="D60:F60"/>
    <mergeCell ref="D61:F6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2018-03-04T05:00:29Z</cp:lastPrinted>
  <dcterms:created xsi:type="dcterms:W3CDTF">2012-12-11T20:26:08Z</dcterms:created>
  <dcterms:modified xsi:type="dcterms:W3CDTF">2022-07-06T14:40:50Z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