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<sst xmlns="http://schemas.openxmlformats.org/spreadsheetml/2006/main" count="64" uniqueCount="64">
  <si>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</si>
  <si>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</si>
  <si>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</si>
  <si>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</si>
  <si>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</si>
  <si>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</si>
  <si>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</si>
  <si>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</si>
  <si>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</si>
  <si>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</si>
  <si>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</si>
  <si>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</si>
  <si>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</si>
  <si>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</si>
  <si>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</si>
  <si>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</si>
  <si>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</si>
  <si>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</si>
  <si>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</si>
  <si>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</si>
  <si>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</si>
  <si>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</si>
  <si>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</si>
  <si>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</si>
  <si>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</si>
  <si>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</si>
  <si>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</si>
  <si>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</si>
  <si>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</si>
  <si>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</si>
  <si>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</si>
  <si>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</si>
  <si>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</si>
  <si>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</si>
  <si>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</si>
  <si>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</si>
  <si>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</si>
  <si>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</si>
  <si>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</si>
  <si>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</si>
  <si>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</si>
  <si>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</si>
  <si>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</si>
  <si>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</si>
  <si>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</si>
  <si>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</si>
  <si>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</si>
  <si>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</si>
  <si>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</si>
  <si>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</si>
  <si>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</si>
  <si>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</si>
  <si>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</si>
  <si>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</si>
  <si>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</si>
  <si>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</si>
  <si>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</si>
  <si>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Apaseo el Grande
Estado de Actividades
Del 1 de Enero al 30 de Junio de 2022
(Cifras en Pesos)</t>
  </si>
  <si>
    <t>________________________________</t>
  </si>
  <si>
    <t>______________________________</t>
  </si>
  <si>
    <t>DAVID GUERRA BANDA</t>
  </si>
  <si>
    <t>PROF. SEBASTIAN LAZARO LUNA</t>
  </si>
  <si>
    <t xml:space="preserve">ENCARGADO DE PROSUPUESTO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</si>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</sst>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2" fillId="0" borderId="0"/>
    <xf numFmtId="0" fontId="14" fillId="0" borderId="0"/>
    <xf numFmtId="0" fontId="1" fillId="0" borderId="0"/>
    <xf numFmtId="0" fontId="1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vertical="center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3" fontId="15" fillId="0" borderId="0" xfId="17" applyFont="1" applyAlignment="1">
      <alignment horizontal="center" vertical="center"/>
    </xf>
  </cellXfs>
  <cellStyles count="78">
    <cellStyle name="Euro" xfId="1"/>
    <cellStyle name="Hipervínculo 2" xfId="59"/>
    <cellStyle name="Hipervínculo 3" xfId="64"/>
    <cellStyle name="Millares" xfId="17" builtinId="3"/>
    <cellStyle name="Millares 2" xfId="2"/>
    <cellStyle name="Millares 2 2" xfId="3"/>
    <cellStyle name="Millares 2 2 2" xfId="65"/>
    <cellStyle name="Millares 2 2 3" xfId="46"/>
    <cellStyle name="Millares 2 2 4" xfId="37"/>
    <cellStyle name="Millares 2 2 5" xfId="28"/>
    <cellStyle name="Millares 2 2 6" xfId="19"/>
    <cellStyle name="Millares 2 3" xfId="4"/>
    <cellStyle name="Millares 2 3 2" xfId="66"/>
    <cellStyle name="Millares 2 3 3" xfId="47"/>
    <cellStyle name="Millares 2 3 4" xfId="38"/>
    <cellStyle name="Millares 2 3 5" xfId="29"/>
    <cellStyle name="Millares 2 3 6" xfId="20"/>
    <cellStyle name="Millares 2 4" xfId="16"/>
    <cellStyle name="Millares 2 4 2" xfId="77"/>
    <cellStyle name="Millares 2 4 3" xfId="56"/>
    <cellStyle name="Millares 2 5" xfId="45"/>
    <cellStyle name="Millares 2 6" xfId="36"/>
    <cellStyle name="Millares 2 7" xfId="27"/>
    <cellStyle name="Millares 2 8" xfId="71"/>
    <cellStyle name="Millares 2 9" xfId="18"/>
    <cellStyle name="Millares 3" xfId="5"/>
    <cellStyle name="Millares 3 2" xfId="67"/>
    <cellStyle name="Millares 3 3" xfId="48"/>
    <cellStyle name="Millares 3 4" xfId="39"/>
    <cellStyle name="Millares 3 5" xfId="30"/>
    <cellStyle name="Millares 3 6" xfId="72"/>
    <cellStyle name="Millares 3 7" xfId="21"/>
    <cellStyle name="Moneda 2" xfId="6"/>
    <cellStyle name="Moneda 2 2" xfId="68"/>
    <cellStyle name="Moneda 2 3" xfId="49"/>
    <cellStyle name="Moneda 2 4" xfId="40"/>
    <cellStyle name="Moneda 2 5" xfId="31"/>
    <cellStyle name="Moneda 2 6" xfId="22"/>
    <cellStyle name="Normal" xfId="0" builtinId="0"/>
    <cellStyle name="Normal 2" xfId="7"/>
    <cellStyle name="Normal 2 10" xfId="23"/>
    <cellStyle name="Normal 2 2" xfId="8"/>
    <cellStyle name="Normal 2 3" xfId="61"/>
    <cellStyle name="Normal 2 4" xfId="63"/>
    <cellStyle name="Normal 2 5" xfId="55"/>
    <cellStyle name="Normal 2 6" xfId="50"/>
    <cellStyle name="Normal 2 7" xfId="41"/>
    <cellStyle name="Normal 2 8" xfId="32"/>
    <cellStyle name="Normal 2 9" xfId="73"/>
    <cellStyle name="Normal 3" xfId="9"/>
    <cellStyle name="Normal 3 2" xfId="57"/>
    <cellStyle name="Normal 3 2 2" xfId="60"/>
    <cellStyle name="Normal 3 3" xfId="51"/>
    <cellStyle name="Normal 3 4" xfId="42"/>
    <cellStyle name="Normal 3 5" xfId="33"/>
    <cellStyle name="Normal 3 6" xfId="74"/>
    <cellStyle name="Normal 3 7" xfId="24"/>
    <cellStyle name="Normal 4" xfId="10"/>
    <cellStyle name="Normal 4 2" xfId="11"/>
    <cellStyle name="Normal 4 3" xfId="58"/>
    <cellStyle name="Normal 5" xfId="12"/>
    <cellStyle name="Normal 5 2" xfId="13"/>
    <cellStyle name="Normal 5 3" xfId="62"/>
    <cellStyle name="Normal 6" xfId="14"/>
    <cellStyle name="Normal 6 2" xfId="15"/>
    <cellStyle name="Normal 6 2 2" xfId="70"/>
    <cellStyle name="Normal 6 2 3" xfId="53"/>
    <cellStyle name="Normal 6 2 4" xfId="44"/>
    <cellStyle name="Normal 6 2 5" xfId="35"/>
    <cellStyle name="Normal 6 2 6" xfId="76"/>
    <cellStyle name="Normal 6 2 7" xfId="26"/>
    <cellStyle name="Normal 6 3" xfId="69"/>
    <cellStyle name="Normal 6 4" xfId="52"/>
    <cellStyle name="Normal 6 5" xfId="43"/>
    <cellStyle name="Normal 6 6" xfId="34"/>
    <cellStyle name="Normal 6 7" xfId="75"/>
    <cellStyle name="Normal 6 8" xfId="25"/>
    <cellStyle name="Normal 7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26" zoomScaleNormal="100" workbookViewId="0">
      <selection activeCell="A5" sqref="A5:C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0</v>
      </c>
      <c r="C4" s="9">
        <f>SUM(C5:C11)</f>
        <v>0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1864962.96</v>
      </c>
      <c r="C13" s="9">
        <f>SUM(C14:C15)</f>
        <v>3588192.36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1864962.96</v>
      </c>
      <c r="C15" s="11">
        <v>3588192.36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1864962.96</v>
      </c>
      <c r="C24" s="13">
        <f>SUM(C4+C13+C17)</f>
        <v>3588192.36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1240740.82</v>
      </c>
      <c r="C27" s="9">
        <f>SUM(C28:C30)</f>
        <v>3160691.0200000005</v>
      </c>
      <c r="D27" s="2"/>
    </row>
    <row r="28" spans="1:5" ht="11.25" customHeight="1" x14ac:dyDescent="0.2">
      <c r="A28" s="10" t="s">
        <v>37</v>
      </c>
      <c r="B28" s="11">
        <v>1122496.0900000001</v>
      </c>
      <c r="C28" s="11">
        <v>2901736.18</v>
      </c>
      <c r="D28" s="4">
        <v>5110</v>
      </c>
    </row>
    <row r="29" spans="1:5" ht="11.25" customHeight="1" x14ac:dyDescent="0.2">
      <c r="A29" s="10" t="s">
        <v>16</v>
      </c>
      <c r="B29" s="11">
        <v>87560.07</v>
      </c>
      <c r="C29" s="11">
        <v>203592.95</v>
      </c>
      <c r="D29" s="4">
        <v>5120</v>
      </c>
    </row>
    <row r="30" spans="1:5" ht="11.25" customHeight="1" x14ac:dyDescent="0.2">
      <c r="A30" s="10" t="s">
        <v>17</v>
      </c>
      <c r="B30" s="11">
        <v>30684.66</v>
      </c>
      <c r="C30" s="11">
        <v>55361.89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249590.57</v>
      </c>
      <c r="C32" s="9">
        <f>SUM(C33:C41)</f>
        <v>337026.14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249590.57</v>
      </c>
      <c r="C36" s="11">
        <v>337026.14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9280</v>
      </c>
      <c r="C55" s="9">
        <f>SUM(C56:C61)</f>
        <v>37832.089999999997</v>
      </c>
      <c r="D55" s="2"/>
    </row>
    <row r="56" spans="1:4" ht="11.25" customHeight="1" x14ac:dyDescent="0.2">
      <c r="A56" s="10" t="s">
        <v>31</v>
      </c>
      <c r="B56" s="11">
        <v>9280</v>
      </c>
      <c r="C56" s="11">
        <v>37832.089999999997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1499611.3900000001</v>
      </c>
      <c r="C66" s="13">
        <f>C63+C55+C48+C43+C32+C27</f>
        <v>3535549.2500000005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365351.56999999983</v>
      </c>
      <c r="C68" s="9">
        <f>C24-C66</f>
        <v>52643.109999999404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7" spans="1:8" ht="12.75" x14ac:dyDescent="0.2">
      <c r="A77" s="17" t="s">
        <v>58</v>
      </c>
      <c r="B77" s="21" t="s">
        <v>59</v>
      </c>
      <c r="C77" s="21"/>
    </row>
    <row r="78" spans="1:8" ht="12.75" x14ac:dyDescent="0.2">
      <c r="A78" s="17" t="s">
        <v>60</v>
      </c>
      <c r="B78" s="21" t="s">
        <v>61</v>
      </c>
      <c r="C78" s="21"/>
    </row>
    <row r="79" spans="1:8" ht="12.75" x14ac:dyDescent="0.2">
      <c r="A79" s="17" t="s">
        <v>62</v>
      </c>
      <c r="B79" s="21" t="s">
        <v>63</v>
      </c>
      <c r="C79" s="21"/>
    </row>
  </sheetData>
  <sheetProtection formatCells="0" formatColumns="0" formatRows="0" autoFilter="0"/>
  <mergeCells count="4">
    <mergeCell ref="A1:C1"/>
    <mergeCell ref="B78:C78"/>
    <mergeCell ref="B79:C79"/>
    <mergeCell ref="B77:C77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2022-07-06T14:36:21Z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