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5621"/>
  <fileRecoveryPr autoRecover="0"/>
</workbook>
</file>

<file path=xl/calcChain.xml><?xml version="1.0" encoding="utf-8"?>
<calcChain xmlns="http://schemas.openxmlformats.org/spreadsheetml/2006/main">
  <c r="H38" i="4" l="1"/>
  <c r="H37" i="4" s="1"/>
  <c r="E38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H31" i="4" s="1"/>
  <c r="E33" i="4"/>
  <c r="H32" i="4"/>
  <c r="E32" i="4"/>
  <c r="E31" i="4" s="1"/>
  <c r="E39" i="4" s="1"/>
  <c r="G31" i="4"/>
  <c r="F31" i="4"/>
  <c r="D31" i="4"/>
  <c r="C31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H21" i="4" s="1"/>
  <c r="E22" i="4"/>
  <c r="E21" i="4" s="1"/>
  <c r="G21" i="4"/>
  <c r="F21" i="4"/>
  <c r="D21" i="4"/>
  <c r="C21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  <c r="H39" i="4" l="1"/>
</calcChain>
</file>

<file path=xl/sharedStrings.xml><?xml version="1.0" encoding="utf-8"?>
<sst xmlns="http://schemas.openxmlformats.org/spreadsheetml/2006/main" count="104" uniqueCount="56">
  <si>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</si>
  <si>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</si>
  <si>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</si>
  <si>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</si>
  <si>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</si>
  <si>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</si>
  <si>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</si>
  <si>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</si>
  <si>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</si>
  <si>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</si>
  <si>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</si>
  <si>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</si>
  <si>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</si>
  <si>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</si>
  <si>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</si>
  <si>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</si>
  <si>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</si>
  <si>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</si>
  <si>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</si>
  <si>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</si>
  <si>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</si>
  <si>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</si>
  <si>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</si>
  <si>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</si>
  <si>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</si>
  <si>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</si>
  <si>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</si>
  <si>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</si>
  <si>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Participaciones, Aportaciones, Convenios, Incentivos Derivados de la Colaboración Fiscal y Fondos Distintos de Aportaciones</t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</si>
  <si>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</si>
  <si>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</si>
  <si>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</si>
  <si>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</si>
  <si>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</si>
  <si>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</si>
  <si>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</si>
  <si>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</si>
  <si>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</si>
  <si>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</si>
  <si>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</si>
  <si>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</si>
  <si>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</si>
  <si>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________________________________</t>
  </si>
  <si>
    <t>______________________________</t>
  </si>
  <si>
    <t>DIRECTOR COMUDE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</si>
  <si>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</si>
  <si>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</si>
  <si>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</si>
  <si>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DAVID GUERRA BANDA</t>
  </si>
  <si>
    <t>ENCARGADO DE PRESUPESTO</t>
  </si>
  <si>
    <t>PROF. SEBASTIAN LAZARO LUNA</t>
  </si>
  <si>
    <t>Comisión Municipal del Deporte Apaseo el Grande
ESTADO ANALÍTICO DE INGRESOS
DEL 1 DE ENERO AL 31 DE MARZO DEL 2022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</si>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</sst>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2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Comic Sans MS"/>
      <family val="2"/>
    </font>
    <font>
      <u/>
      <sz val="8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vertAlign val="superscript"/>
      <sz val="10"/>
      <color theme="1"/>
      <name val="Arial"/>
      <family val="2"/>
    </font>
    <font>
      <sz val="10"/>
      <color theme="1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5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9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5" fillId="0" borderId="0"/>
    <xf numFmtId="43" fontId="2" fillId="0" borderId="0" applyFont="0" applyFill="0" applyBorder="0" applyAlignment="0" applyProtection="0"/>
    <xf numFmtId="0" fontId="9" fillId="0" borderId="0"/>
    <xf numFmtId="0" fontId="2" fillId="0" borderId="0"/>
    <xf numFmtId="0" fontId="10" fillId="0" borderId="0" applyNumberFormat="0" applyFill="0" applyBorder="0" applyAlignment="0" applyProtection="0"/>
    <xf numFmtId="0" fontId="2" fillId="0" borderId="0"/>
    <xf numFmtId="0" fontId="9" fillId="0" borderId="0"/>
    <xf numFmtId="0" fontId="11" fillId="0" borderId="0"/>
    <xf numFmtId="0" fontId="2" fillId="0" borderId="0"/>
    <xf numFmtId="0" fontId="1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14" fillId="0" borderId="0" xfId="8" applyFont="1" applyFill="1" applyBorder="1" applyAlignment="1" applyProtection="1">
      <alignment vertical="top"/>
      <protection locked="0"/>
    </xf>
    <xf numFmtId="0" fontId="13" fillId="0" borderId="0" xfId="8" applyFont="1" applyFill="1" applyBorder="1" applyAlignment="1" applyProtection="1">
      <alignment horizontal="center" vertical="top"/>
      <protection locked="0"/>
    </xf>
    <xf numFmtId="0" fontId="13" fillId="0" borderId="0" xfId="8" applyFont="1" applyFill="1" applyBorder="1" applyAlignment="1" applyProtection="1">
      <alignment vertical="top" wrapText="1"/>
      <protection locked="0"/>
    </xf>
    <xf numFmtId="49" fontId="15" fillId="0" borderId="0" xfId="8" applyNumberFormat="1" applyFont="1" applyFill="1" applyBorder="1" applyAlignment="1" applyProtection="1">
      <alignment vertical="top"/>
      <protection locked="0"/>
    </xf>
    <xf numFmtId="0" fontId="13" fillId="0" borderId="0" xfId="8" applyFont="1" applyFill="1" applyBorder="1" applyAlignment="1" applyProtection="1">
      <alignment vertical="top"/>
      <protection locked="0"/>
    </xf>
    <xf numFmtId="0" fontId="13" fillId="0" borderId="0" xfId="0" applyFont="1"/>
    <xf numFmtId="0" fontId="3" fillId="0" borderId="0" xfId="9" applyFont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49" fontId="15" fillId="0" borderId="0" xfId="8" applyNumberFormat="1" applyFont="1" applyFill="1" applyBorder="1" applyAlignment="1" applyProtection="1">
      <alignment vertical="center"/>
      <protection locked="0"/>
    </xf>
    <xf numFmtId="0" fontId="13" fillId="0" borderId="0" xfId="8" applyFont="1" applyFill="1" applyBorder="1" applyAlignment="1" applyProtection="1">
      <alignment vertical="center"/>
      <protection locked="0"/>
    </xf>
    <xf numFmtId="44" fontId="15" fillId="0" borderId="0" xfId="18" applyFont="1" applyFill="1" applyBorder="1" applyAlignment="1" applyProtection="1">
      <alignment vertical="center"/>
      <protection locked="0"/>
    </xf>
    <xf numFmtId="44" fontId="13" fillId="0" borderId="0" xfId="18" applyFont="1" applyFill="1" applyBorder="1" applyAlignment="1" applyProtection="1">
      <alignment vertical="center"/>
      <protection locked="0"/>
    </xf>
    <xf numFmtId="0" fontId="17" fillId="0" borderId="0" xfId="0" applyFont="1" applyAlignment="1">
      <alignment horizontal="center" vertical="center"/>
    </xf>
    <xf numFmtId="0" fontId="13" fillId="0" borderId="0" xfId="8" applyFont="1" applyFill="1" applyBorder="1" applyAlignment="1" applyProtection="1">
      <alignment horizontal="left" vertical="top" wrapText="1"/>
      <protection locked="0"/>
    </xf>
    <xf numFmtId="0" fontId="18" fillId="2" borderId="8" xfId="8" applyFont="1" applyFill="1" applyBorder="1" applyAlignment="1" applyProtection="1">
      <alignment horizontal="center" vertical="center" wrapText="1"/>
      <protection locked="0"/>
    </xf>
    <xf numFmtId="0" fontId="18" fillId="2" borderId="9" xfId="8" applyFont="1" applyFill="1" applyBorder="1" applyAlignment="1" applyProtection="1">
      <alignment horizontal="center" vertical="center" wrapText="1"/>
      <protection locked="0"/>
    </xf>
    <xf numFmtId="0" fontId="18" fillId="2" borderId="10" xfId="8" applyFont="1" applyFill="1" applyBorder="1" applyAlignment="1" applyProtection="1">
      <alignment horizontal="center" vertical="center" wrapText="1"/>
      <protection locked="0"/>
    </xf>
    <xf numFmtId="0" fontId="19" fillId="2" borderId="4" xfId="8" applyFont="1" applyFill="1" applyBorder="1" applyAlignment="1">
      <alignment horizontal="center" vertical="center"/>
    </xf>
    <xf numFmtId="0" fontId="19" fillId="2" borderId="1" xfId="8" applyFont="1" applyFill="1" applyBorder="1" applyAlignment="1">
      <alignment horizontal="center" vertical="center"/>
    </xf>
    <xf numFmtId="0" fontId="19" fillId="2" borderId="9" xfId="8" applyFont="1" applyFill="1" applyBorder="1" applyAlignment="1" applyProtection="1">
      <alignment horizontal="center" vertical="center" wrapText="1"/>
      <protection locked="0"/>
    </xf>
    <xf numFmtId="0" fontId="19" fillId="2" borderId="12" xfId="8" applyFont="1" applyFill="1" applyBorder="1" applyAlignment="1">
      <alignment horizontal="center" vertical="center" wrapText="1"/>
    </xf>
    <xf numFmtId="0" fontId="19" fillId="2" borderId="5" xfId="8" applyFont="1" applyFill="1" applyBorder="1" applyAlignment="1">
      <alignment horizontal="center" vertical="center"/>
    </xf>
    <xf numFmtId="0" fontId="19" fillId="2" borderId="2" xfId="8" applyFont="1" applyFill="1" applyBorder="1" applyAlignment="1">
      <alignment horizontal="center" vertical="center"/>
    </xf>
    <xf numFmtId="0" fontId="19" fillId="2" borderId="10" xfId="8" applyFont="1" applyFill="1" applyBorder="1" applyAlignment="1">
      <alignment horizontal="center" vertical="center" wrapText="1"/>
    </xf>
    <xf numFmtId="0" fontId="19" fillId="2" borderId="7" xfId="8" applyFont="1" applyFill="1" applyBorder="1" applyAlignment="1">
      <alignment horizontal="center" vertical="center" wrapText="1"/>
    </xf>
    <xf numFmtId="0" fontId="19" fillId="2" borderId="8" xfId="8" applyFont="1" applyFill="1" applyBorder="1" applyAlignment="1">
      <alignment horizontal="center" vertical="center" wrapText="1"/>
    </xf>
    <xf numFmtId="0" fontId="19" fillId="2" borderId="13" xfId="8" applyFont="1" applyFill="1" applyBorder="1" applyAlignment="1">
      <alignment horizontal="center" vertical="center" wrapText="1"/>
    </xf>
    <xf numFmtId="0" fontId="19" fillId="2" borderId="6" xfId="8" applyFont="1" applyFill="1" applyBorder="1" applyAlignment="1">
      <alignment horizontal="center" vertical="center"/>
    </xf>
    <xf numFmtId="0" fontId="19" fillId="2" borderId="3" xfId="8" applyFont="1" applyFill="1" applyBorder="1" applyAlignment="1">
      <alignment horizontal="center" vertical="center"/>
    </xf>
    <xf numFmtId="0" fontId="19" fillId="2" borderId="10" xfId="8" quotePrefix="1" applyFont="1" applyFill="1" applyBorder="1" applyAlignment="1">
      <alignment horizontal="center" vertical="center" wrapText="1"/>
    </xf>
    <xf numFmtId="0" fontId="19" fillId="2" borderId="7" xfId="8" quotePrefix="1" applyFont="1" applyFill="1" applyBorder="1" applyAlignment="1">
      <alignment horizontal="center" vertical="center" wrapText="1"/>
    </xf>
    <xf numFmtId="0" fontId="5" fillId="0" borderId="5" xfId="8" applyFont="1" applyFill="1" applyBorder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vertical="top" wrapText="1"/>
      <protection locked="0"/>
    </xf>
    <xf numFmtId="4" fontId="5" fillId="0" borderId="12" xfId="8" applyNumberFormat="1" applyFont="1" applyFill="1" applyBorder="1" applyAlignment="1" applyProtection="1">
      <alignment vertical="top"/>
      <protection locked="0"/>
    </xf>
    <xf numFmtId="0" fontId="20" fillId="0" borderId="5" xfId="8" applyFont="1" applyFill="1" applyBorder="1" applyAlignment="1" applyProtection="1">
      <alignment vertical="top"/>
      <protection locked="0"/>
    </xf>
    <xf numFmtId="0" fontId="20" fillId="0" borderId="0" xfId="8" applyFont="1" applyFill="1" applyBorder="1" applyAlignment="1" applyProtection="1">
      <alignment vertical="top" wrapText="1"/>
      <protection locked="0"/>
    </xf>
    <xf numFmtId="4" fontId="5" fillId="0" borderId="14" xfId="8" applyNumberFormat="1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vertical="top"/>
      <protection locked="0"/>
    </xf>
    <xf numFmtId="4" fontId="5" fillId="0" borderId="13" xfId="8" applyNumberFormat="1" applyFont="1" applyFill="1" applyBorder="1" applyAlignment="1" applyProtection="1">
      <alignment vertical="top"/>
      <protection locked="0"/>
    </xf>
    <xf numFmtId="0" fontId="20" fillId="0" borderId="8" xfId="8" quotePrefix="1" applyFont="1" applyFill="1" applyBorder="1" applyAlignment="1" applyProtection="1">
      <alignment horizontal="center" vertical="top"/>
      <protection locked="0"/>
    </xf>
    <xf numFmtId="0" fontId="19" fillId="0" borderId="9" xfId="8" applyFont="1" applyFill="1" applyBorder="1" applyAlignment="1" applyProtection="1">
      <alignment horizontal="left" vertical="top" indent="3"/>
      <protection locked="0"/>
    </xf>
    <xf numFmtId="4" fontId="20" fillId="0" borderId="7" xfId="8" applyNumberFormat="1" applyFont="1" applyFill="1" applyBorder="1" applyAlignment="1" applyProtection="1">
      <alignment vertical="top"/>
      <protection locked="0"/>
    </xf>
    <xf numFmtId="4" fontId="20" fillId="0" borderId="9" xfId="8" applyNumberFormat="1" applyFont="1" applyFill="1" applyBorder="1" applyAlignment="1" applyProtection="1">
      <alignment vertical="top"/>
      <protection locked="0"/>
    </xf>
    <xf numFmtId="4" fontId="20" fillId="0" borderId="12" xfId="8" applyNumberFormat="1" applyFont="1" applyFill="1" applyBorder="1" applyAlignment="1" applyProtection="1">
      <alignment vertical="top"/>
      <protection locked="0"/>
    </xf>
    <xf numFmtId="0" fontId="20" fillId="0" borderId="4" xfId="8" quotePrefix="1" applyFont="1" applyFill="1" applyBorder="1" applyAlignment="1" applyProtection="1">
      <alignment horizontal="center" vertical="top"/>
      <protection locked="0"/>
    </xf>
    <xf numFmtId="0" fontId="20" fillId="0" borderId="11" xfId="8" applyFont="1" applyFill="1" applyBorder="1" applyAlignment="1" applyProtection="1">
      <alignment vertical="top"/>
      <protection locked="0"/>
    </xf>
    <xf numFmtId="4" fontId="20" fillId="0" borderId="11" xfId="8" applyNumberFormat="1" applyFont="1" applyFill="1" applyBorder="1" applyAlignment="1" applyProtection="1">
      <alignment vertical="top"/>
      <protection locked="0"/>
    </xf>
    <xf numFmtId="4" fontId="20" fillId="0" borderId="1" xfId="8" applyNumberFormat="1" applyFont="1" applyFill="1" applyBorder="1" applyAlignment="1" applyProtection="1">
      <alignment vertical="top"/>
      <protection locked="0"/>
    </xf>
    <xf numFmtId="4" fontId="19" fillId="0" borderId="8" xfId="8" applyNumberFormat="1" applyFont="1" applyFill="1" applyBorder="1" applyAlignment="1" applyProtection="1">
      <alignment vertical="top"/>
      <protection locked="0"/>
    </xf>
    <xf numFmtId="4" fontId="19" fillId="0" borderId="9" xfId="8" applyNumberFormat="1" applyFont="1" applyFill="1" applyBorder="1" applyAlignment="1" applyProtection="1">
      <alignment vertical="top"/>
      <protection locked="0"/>
    </xf>
    <xf numFmtId="4" fontId="20" fillId="0" borderId="13" xfId="8" applyNumberFormat="1" applyFont="1" applyFill="1" applyBorder="1" applyAlignment="1" applyProtection="1">
      <alignment vertical="top"/>
      <protection locked="0"/>
    </xf>
    <xf numFmtId="0" fontId="19" fillId="2" borderId="4" xfId="8" applyFont="1" applyFill="1" applyBorder="1" applyAlignment="1">
      <alignment horizontal="center" vertical="center" wrapText="1"/>
    </xf>
    <xf numFmtId="0" fontId="19" fillId="2" borderId="1" xfId="8" applyFont="1" applyFill="1" applyBorder="1" applyAlignment="1">
      <alignment horizontal="center" vertical="center" wrapText="1"/>
    </xf>
    <xf numFmtId="0" fontId="19" fillId="2" borderId="5" xfId="8" applyFont="1" applyFill="1" applyBorder="1" applyAlignment="1">
      <alignment horizontal="center" vertical="center" wrapText="1"/>
    </xf>
    <xf numFmtId="0" fontId="19" fillId="2" borderId="2" xfId="8" applyFont="1" applyFill="1" applyBorder="1" applyAlignment="1">
      <alignment horizontal="center" vertical="center" wrapText="1"/>
    </xf>
    <xf numFmtId="0" fontId="19" fillId="2" borderId="6" xfId="8" applyFont="1" applyFill="1" applyBorder="1" applyAlignment="1">
      <alignment horizontal="center" vertical="center" wrapText="1"/>
    </xf>
    <xf numFmtId="0" fontId="19" fillId="2" borderId="3" xfId="8" applyFont="1" applyFill="1" applyBorder="1" applyAlignment="1">
      <alignment horizontal="center" vertical="center" wrapText="1"/>
    </xf>
    <xf numFmtId="0" fontId="19" fillId="0" borderId="5" xfId="8" applyFont="1" applyFill="1" applyBorder="1" applyAlignment="1" applyProtection="1">
      <alignment horizontal="left" vertical="top"/>
    </xf>
    <xf numFmtId="0" fontId="19" fillId="0" borderId="0" xfId="8" applyFont="1" applyFill="1" applyBorder="1" applyAlignment="1" applyProtection="1">
      <alignment horizontal="justify" vertical="top" wrapText="1"/>
    </xf>
    <xf numFmtId="4" fontId="19" fillId="0" borderId="12" xfId="8" applyNumberFormat="1" applyFont="1" applyFill="1" applyBorder="1" applyAlignment="1" applyProtection="1">
      <alignment vertical="top"/>
      <protection locked="0"/>
    </xf>
    <xf numFmtId="0" fontId="20" fillId="0" borderId="5" xfId="8" applyFont="1" applyFill="1" applyBorder="1" applyAlignment="1" applyProtection="1">
      <alignment horizontal="center" vertical="top"/>
    </xf>
    <xf numFmtId="0" fontId="20" fillId="0" borderId="0" xfId="8" applyFont="1" applyFill="1" applyBorder="1" applyAlignment="1" applyProtection="1">
      <alignment horizontal="left" vertical="top" wrapText="1"/>
    </xf>
    <xf numFmtId="4" fontId="20" fillId="0" borderId="14" xfId="8" applyNumberFormat="1" applyFont="1" applyFill="1" applyBorder="1" applyAlignment="1" applyProtection="1">
      <alignment vertical="top"/>
      <protection locked="0"/>
    </xf>
    <xf numFmtId="0" fontId="19" fillId="0" borderId="5" xfId="8" applyFont="1" applyFill="1" applyBorder="1" applyAlignment="1" applyProtection="1">
      <alignment horizontal="left" vertical="top" wrapText="1"/>
    </xf>
    <xf numFmtId="0" fontId="19" fillId="0" borderId="2" xfId="8" applyFont="1" applyFill="1" applyBorder="1" applyAlignment="1" applyProtection="1">
      <alignment horizontal="left" vertical="top" wrapText="1"/>
    </xf>
    <xf numFmtId="4" fontId="19" fillId="0" borderId="14" xfId="8" applyNumberFormat="1" applyFont="1" applyFill="1" applyBorder="1" applyAlignment="1" applyProtection="1">
      <alignment vertical="top"/>
      <protection locked="0"/>
    </xf>
    <xf numFmtId="0" fontId="19" fillId="0" borderId="5" xfId="8" applyFont="1" applyFill="1" applyBorder="1" applyAlignment="1" applyProtection="1">
      <alignment vertical="top"/>
    </xf>
    <xf numFmtId="0" fontId="19" fillId="0" borderId="0" xfId="8" applyFont="1" applyFill="1" applyBorder="1" applyAlignment="1" applyProtection="1">
      <alignment vertical="top"/>
    </xf>
    <xf numFmtId="0" fontId="19" fillId="0" borderId="5" xfId="9" applyFont="1" applyFill="1" applyBorder="1" applyAlignment="1" applyProtection="1">
      <alignment horizontal="center" vertical="top"/>
    </xf>
    <xf numFmtId="0" fontId="20" fillId="0" borderId="8" xfId="8" quotePrefix="1" applyFont="1" applyFill="1" applyBorder="1" applyAlignment="1" applyProtection="1">
      <alignment horizontal="center" vertical="top"/>
    </xf>
    <xf numFmtId="0" fontId="19" fillId="0" borderId="9" xfId="8" applyFont="1" applyFill="1" applyBorder="1" applyAlignment="1" applyProtection="1">
      <alignment horizontal="center" vertical="top" wrapText="1"/>
    </xf>
    <xf numFmtId="0" fontId="20" fillId="0" borderId="11" xfId="8" quotePrefix="1" applyFont="1" applyFill="1" applyBorder="1" applyAlignment="1" applyProtection="1">
      <alignment horizontal="center" vertical="top"/>
      <protection locked="0"/>
    </xf>
    <xf numFmtId="4" fontId="19" fillId="0" borderId="10" xfId="8" applyNumberFormat="1" applyFont="1" applyFill="1" applyBorder="1" applyAlignment="1" applyProtection="1">
      <alignment vertical="top"/>
      <protection locked="0"/>
    </xf>
  </cellXfs>
  <cellStyles count="75">
    <cellStyle name="=C:\WINNT\SYSTEM32\COMMAND.COM" xfId="1"/>
    <cellStyle name="Euro" xfId="2"/>
    <cellStyle name="Hipervínculo 2" xfId="58"/>
    <cellStyle name="Hipervínculo 3" xfId="63"/>
    <cellStyle name="Millares 2" xfId="3"/>
    <cellStyle name="Millares 2 2" xfId="4"/>
    <cellStyle name="Millares 2 2 2" xfId="64"/>
    <cellStyle name="Millares 2 2 3" xfId="45"/>
    <cellStyle name="Millares 2 2 4" xfId="36"/>
    <cellStyle name="Millares 2 2 5" xfId="28"/>
    <cellStyle name="Millares 2 2 6" xfId="20"/>
    <cellStyle name="Millares 2 3" xfId="5"/>
    <cellStyle name="Millares 2 3 2" xfId="65"/>
    <cellStyle name="Millares 2 3 3" xfId="46"/>
    <cellStyle name="Millares 2 3 4" xfId="37"/>
    <cellStyle name="Millares 2 3 5" xfId="29"/>
    <cellStyle name="Millares 2 3 6" xfId="21"/>
    <cellStyle name="Millares 2 4" xfId="55"/>
    <cellStyle name="Millares 2 5" xfId="44"/>
    <cellStyle name="Millares 2 6" xfId="35"/>
    <cellStyle name="Millares 2 7" xfId="27"/>
    <cellStyle name="Millares 2 8" xfId="19"/>
    <cellStyle name="Millares 2 9" xfId="70"/>
    <cellStyle name="Millares 3" xfId="6"/>
    <cellStyle name="Millares 3 2" xfId="66"/>
    <cellStyle name="Millares 3 3" xfId="47"/>
    <cellStyle name="Millares 3 4" xfId="38"/>
    <cellStyle name="Millares 3 5" xfId="30"/>
    <cellStyle name="Millares 3 6" xfId="22"/>
    <cellStyle name="Millares 3 7" xfId="71"/>
    <cellStyle name="Moneda" xfId="18" builtinId="4"/>
    <cellStyle name="Moneda 2" xfId="7"/>
    <cellStyle name="Moneda 2 2" xfId="67"/>
    <cellStyle name="Moneda 2 3" xfId="48"/>
    <cellStyle name="Moneda 2 4" xfId="39"/>
    <cellStyle name="Moneda 2 5" xfId="31"/>
    <cellStyle name="Moneda 2 6" xfId="23"/>
    <cellStyle name="Normal" xfId="0" builtinId="0"/>
    <cellStyle name="Normal 2" xfId="8"/>
    <cellStyle name="Normal 2 10" xfId="72"/>
    <cellStyle name="Normal 2 2" xfId="9"/>
    <cellStyle name="Normal 2 3" xfId="60"/>
    <cellStyle name="Normal 2 4" xfId="62"/>
    <cellStyle name="Normal 2 5" xfId="54"/>
    <cellStyle name="Normal 2 6" xfId="49"/>
    <cellStyle name="Normal 2 7" xfId="40"/>
    <cellStyle name="Normal 2 8" xfId="32"/>
    <cellStyle name="Normal 2 9" xfId="24"/>
    <cellStyle name="Normal 3" xfId="10"/>
    <cellStyle name="Normal 3 2" xfId="56"/>
    <cellStyle name="Normal 3 2 2" xfId="59"/>
    <cellStyle name="Normal 3 3" xfId="50"/>
    <cellStyle name="Normal 3 4" xfId="41"/>
    <cellStyle name="Normal 4" xfId="11"/>
    <cellStyle name="Normal 4 2" xfId="12"/>
    <cellStyle name="Normal 4 3" xfId="57"/>
    <cellStyle name="Normal 5" xfId="13"/>
    <cellStyle name="Normal 5 2" xfId="14"/>
    <cellStyle name="Normal 5 3" xfId="61"/>
    <cellStyle name="Normal 6" xfId="15"/>
    <cellStyle name="Normal 6 2" xfId="16"/>
    <cellStyle name="Normal 6 2 2" xfId="69"/>
    <cellStyle name="Normal 6 2 3" xfId="52"/>
    <cellStyle name="Normal 6 2 4" xfId="43"/>
    <cellStyle name="Normal 6 2 5" xfId="34"/>
    <cellStyle name="Normal 6 2 6" xfId="26"/>
    <cellStyle name="Normal 6 2 7" xfId="74"/>
    <cellStyle name="Normal 6 3" xfId="68"/>
    <cellStyle name="Normal 6 4" xfId="51"/>
    <cellStyle name="Normal 6 5" xfId="42"/>
    <cellStyle name="Normal 6 6" xfId="33"/>
    <cellStyle name="Normal 6 7" xfId="25"/>
    <cellStyle name="Normal 6 8" xfId="73"/>
    <cellStyle name="Normal 7" xfId="53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GridLines="0" tabSelected="1" topLeftCell="A10" zoomScaleNormal="100" workbookViewId="0">
      <selection activeCell="A2" sqref="A2:H40"/>
    </sheetView>
  </sheetViews>
  <sheetFormatPr baseColWidth="10" defaultColWidth="12" defaultRowHeight="12.75" x14ac:dyDescent="0.2"/>
  <cols>
    <col min="1" max="1" width="1.83203125" style="5" customWidth="1"/>
    <col min="2" max="2" width="62.5" style="5" customWidth="1"/>
    <col min="3" max="3" width="17.83203125" style="5" customWidth="1"/>
    <col min="4" max="4" width="19.83203125" style="5" customWidth="1"/>
    <col min="5" max="6" width="17.83203125" style="5" customWidth="1"/>
    <col min="7" max="7" width="18.83203125" style="5" customWidth="1"/>
    <col min="8" max="8" width="17.83203125" style="5" customWidth="1"/>
    <col min="9" max="16384" width="12" style="5"/>
  </cols>
  <sheetData>
    <row r="1" spans="1:9" s="1" customFormat="1" ht="69" customHeight="1" x14ac:dyDescent="0.2">
      <c r="A1" s="15" t="s">
        <v>51</v>
      </c>
      <c r="B1" s="16"/>
      <c r="C1" s="16"/>
      <c r="D1" s="16"/>
      <c r="E1" s="16"/>
      <c r="F1" s="16"/>
      <c r="G1" s="16"/>
      <c r="H1" s="17"/>
    </row>
    <row r="2" spans="1:9" s="1" customFormat="1" ht="23.25" customHeight="1" x14ac:dyDescent="0.2">
      <c r="A2" s="18" t="s">
        <v>14</v>
      </c>
      <c r="B2" s="19"/>
      <c r="C2" s="20" t="s">
        <v>22</v>
      </c>
      <c r="D2" s="20"/>
      <c r="E2" s="20"/>
      <c r="F2" s="20"/>
      <c r="G2" s="20"/>
      <c r="H2" s="21" t="s">
        <v>19</v>
      </c>
    </row>
    <row r="3" spans="1:9" s="2" customFormat="1" ht="35.25" customHeight="1" x14ac:dyDescent="0.2">
      <c r="A3" s="22"/>
      <c r="B3" s="23"/>
      <c r="C3" s="24" t="s">
        <v>15</v>
      </c>
      <c r="D3" s="25" t="s">
        <v>20</v>
      </c>
      <c r="E3" s="25" t="s">
        <v>16</v>
      </c>
      <c r="F3" s="25" t="s">
        <v>17</v>
      </c>
      <c r="G3" s="26" t="s">
        <v>18</v>
      </c>
      <c r="H3" s="27"/>
    </row>
    <row r="4" spans="1:9" s="2" customFormat="1" ht="19.5" customHeight="1" x14ac:dyDescent="0.2">
      <c r="A4" s="28"/>
      <c r="B4" s="29"/>
      <c r="C4" s="30" t="s">
        <v>7</v>
      </c>
      <c r="D4" s="31" t="s">
        <v>8</v>
      </c>
      <c r="E4" s="31" t="s">
        <v>9</v>
      </c>
      <c r="F4" s="31" t="s">
        <v>10</v>
      </c>
      <c r="G4" s="31" t="s">
        <v>11</v>
      </c>
      <c r="H4" s="31" t="s">
        <v>12</v>
      </c>
    </row>
    <row r="5" spans="1:9" x14ac:dyDescent="0.2">
      <c r="A5" s="32"/>
      <c r="B5" s="33" t="s">
        <v>0</v>
      </c>
      <c r="C5" s="34">
        <v>0</v>
      </c>
      <c r="D5" s="34">
        <v>0</v>
      </c>
      <c r="E5" s="34">
        <f>C5+D5</f>
        <v>0</v>
      </c>
      <c r="F5" s="34">
        <v>0</v>
      </c>
      <c r="G5" s="34">
        <v>0</v>
      </c>
      <c r="H5" s="34">
        <f>G5-C5</f>
        <v>0</v>
      </c>
      <c r="I5" s="4" t="s">
        <v>30</v>
      </c>
    </row>
    <row r="6" spans="1:9" x14ac:dyDescent="0.2">
      <c r="A6" s="35"/>
      <c r="B6" s="36" t="s">
        <v>1</v>
      </c>
      <c r="C6" s="37">
        <v>0</v>
      </c>
      <c r="D6" s="37">
        <v>0</v>
      </c>
      <c r="E6" s="37">
        <f t="shared" ref="E6:E14" si="0">C6+D6</f>
        <v>0</v>
      </c>
      <c r="F6" s="37">
        <v>0</v>
      </c>
      <c r="G6" s="37">
        <v>0</v>
      </c>
      <c r="H6" s="37">
        <f t="shared" ref="H6:H14" si="1">G6-C6</f>
        <v>0</v>
      </c>
      <c r="I6" s="4" t="s">
        <v>40</v>
      </c>
    </row>
    <row r="7" spans="1:9" x14ac:dyDescent="0.2">
      <c r="A7" s="32"/>
      <c r="B7" s="33" t="s">
        <v>2</v>
      </c>
      <c r="C7" s="37">
        <v>0</v>
      </c>
      <c r="D7" s="37">
        <v>0</v>
      </c>
      <c r="E7" s="37">
        <f t="shared" si="0"/>
        <v>0</v>
      </c>
      <c r="F7" s="37">
        <v>0</v>
      </c>
      <c r="G7" s="37">
        <v>0</v>
      </c>
      <c r="H7" s="37">
        <f t="shared" si="1"/>
        <v>0</v>
      </c>
      <c r="I7" s="4" t="s">
        <v>31</v>
      </c>
    </row>
    <row r="8" spans="1:9" x14ac:dyDescent="0.2">
      <c r="A8" s="32"/>
      <c r="B8" s="33" t="s">
        <v>3</v>
      </c>
      <c r="C8" s="37">
        <v>0</v>
      </c>
      <c r="D8" s="37">
        <v>0</v>
      </c>
      <c r="E8" s="37">
        <f t="shared" si="0"/>
        <v>0</v>
      </c>
      <c r="F8" s="37">
        <v>0</v>
      </c>
      <c r="G8" s="37">
        <v>0</v>
      </c>
      <c r="H8" s="37">
        <f t="shared" si="1"/>
        <v>0</v>
      </c>
      <c r="I8" s="4" t="s">
        <v>32</v>
      </c>
    </row>
    <row r="9" spans="1:9" x14ac:dyDescent="0.2">
      <c r="A9" s="32"/>
      <c r="B9" s="33" t="s">
        <v>4</v>
      </c>
      <c r="C9" s="37">
        <v>0</v>
      </c>
      <c r="D9" s="37">
        <v>0</v>
      </c>
      <c r="E9" s="37">
        <f t="shared" si="0"/>
        <v>0</v>
      </c>
      <c r="F9" s="37">
        <v>0</v>
      </c>
      <c r="G9" s="37">
        <v>0</v>
      </c>
      <c r="H9" s="37">
        <f t="shared" si="1"/>
        <v>0</v>
      </c>
      <c r="I9" s="4" t="s">
        <v>33</v>
      </c>
    </row>
    <row r="10" spans="1:9" x14ac:dyDescent="0.2">
      <c r="A10" s="35"/>
      <c r="B10" s="36" t="s">
        <v>5</v>
      </c>
      <c r="C10" s="37">
        <v>0</v>
      </c>
      <c r="D10" s="37">
        <v>0</v>
      </c>
      <c r="E10" s="37">
        <f t="shared" si="0"/>
        <v>0</v>
      </c>
      <c r="F10" s="37">
        <v>0</v>
      </c>
      <c r="G10" s="37">
        <v>0</v>
      </c>
      <c r="H10" s="37">
        <f t="shared" si="1"/>
        <v>0</v>
      </c>
      <c r="I10" s="4" t="s">
        <v>34</v>
      </c>
    </row>
    <row r="11" spans="1:9" x14ac:dyDescent="0.2">
      <c r="A11" s="38"/>
      <c r="B11" s="33" t="s">
        <v>24</v>
      </c>
      <c r="C11" s="37">
        <v>0</v>
      </c>
      <c r="D11" s="37">
        <v>0</v>
      </c>
      <c r="E11" s="37">
        <f t="shared" si="0"/>
        <v>0</v>
      </c>
      <c r="F11" s="37">
        <v>0</v>
      </c>
      <c r="G11" s="37">
        <v>0</v>
      </c>
      <c r="H11" s="37">
        <f t="shared" si="1"/>
        <v>0</v>
      </c>
      <c r="I11" s="4" t="s">
        <v>35</v>
      </c>
    </row>
    <row r="12" spans="1:9" ht="22.5" x14ac:dyDescent="0.2">
      <c r="A12" s="38"/>
      <c r="B12" s="33" t="s">
        <v>25</v>
      </c>
      <c r="C12" s="37">
        <v>0</v>
      </c>
      <c r="D12" s="37">
        <v>0</v>
      </c>
      <c r="E12" s="37">
        <f t="shared" si="0"/>
        <v>0</v>
      </c>
      <c r="F12" s="37">
        <v>0</v>
      </c>
      <c r="G12" s="37">
        <v>0</v>
      </c>
      <c r="H12" s="37">
        <f t="shared" si="1"/>
        <v>0</v>
      </c>
      <c r="I12" s="4" t="s">
        <v>36</v>
      </c>
    </row>
    <row r="13" spans="1:9" ht="22.5" x14ac:dyDescent="0.2">
      <c r="A13" s="38"/>
      <c r="B13" s="33" t="s">
        <v>26</v>
      </c>
      <c r="C13" s="37">
        <v>3729925.96</v>
      </c>
      <c r="D13" s="37">
        <v>0</v>
      </c>
      <c r="E13" s="37">
        <f t="shared" si="0"/>
        <v>3729925.96</v>
      </c>
      <c r="F13" s="37">
        <v>932481.48</v>
      </c>
      <c r="G13" s="37">
        <v>932481.48</v>
      </c>
      <c r="H13" s="37">
        <f t="shared" si="1"/>
        <v>-2797444.48</v>
      </c>
      <c r="I13" s="4" t="s">
        <v>37</v>
      </c>
    </row>
    <row r="14" spans="1:9" x14ac:dyDescent="0.2">
      <c r="A14" s="32"/>
      <c r="B14" s="33" t="s">
        <v>6</v>
      </c>
      <c r="C14" s="37">
        <v>0</v>
      </c>
      <c r="D14" s="37">
        <v>0</v>
      </c>
      <c r="E14" s="37">
        <f t="shared" si="0"/>
        <v>0</v>
      </c>
      <c r="F14" s="37">
        <v>0</v>
      </c>
      <c r="G14" s="37">
        <v>0</v>
      </c>
      <c r="H14" s="37">
        <f t="shared" si="1"/>
        <v>0</v>
      </c>
      <c r="I14" s="4" t="s">
        <v>38</v>
      </c>
    </row>
    <row r="15" spans="1:9" x14ac:dyDescent="0.2">
      <c r="A15" s="32"/>
      <c r="B15" s="39"/>
      <c r="C15" s="40"/>
      <c r="D15" s="40"/>
      <c r="E15" s="40"/>
      <c r="F15" s="40"/>
      <c r="G15" s="40"/>
      <c r="H15" s="40"/>
      <c r="I15" s="4" t="s">
        <v>39</v>
      </c>
    </row>
    <row r="16" spans="1:9" s="12" customFormat="1" ht="23.25" customHeight="1" x14ac:dyDescent="0.2">
      <c r="A16" s="41"/>
      <c r="B16" s="42" t="s">
        <v>13</v>
      </c>
      <c r="C16" s="43">
        <f>SUM(C5:C14)</f>
        <v>3729925.96</v>
      </c>
      <c r="D16" s="43">
        <f t="shared" ref="D16:H16" si="2">SUM(D5:D14)</f>
        <v>0</v>
      </c>
      <c r="E16" s="43">
        <f t="shared" si="2"/>
        <v>3729925.96</v>
      </c>
      <c r="F16" s="43">
        <f t="shared" si="2"/>
        <v>932481.48</v>
      </c>
      <c r="G16" s="44">
        <f t="shared" si="2"/>
        <v>932481.48</v>
      </c>
      <c r="H16" s="45">
        <f t="shared" si="2"/>
        <v>-2797444.48</v>
      </c>
      <c r="I16" s="11" t="s">
        <v>39</v>
      </c>
    </row>
    <row r="17" spans="1:9" x14ac:dyDescent="0.2">
      <c r="A17" s="46"/>
      <c r="B17" s="47"/>
      <c r="C17" s="48"/>
      <c r="D17" s="48"/>
      <c r="E17" s="49"/>
      <c r="F17" s="50" t="s">
        <v>21</v>
      </c>
      <c r="G17" s="51"/>
      <c r="H17" s="52"/>
      <c r="I17" s="4" t="s">
        <v>39</v>
      </c>
    </row>
    <row r="18" spans="1:9" ht="22.5" customHeight="1" x14ac:dyDescent="0.2">
      <c r="A18" s="53" t="s">
        <v>23</v>
      </c>
      <c r="B18" s="54"/>
      <c r="C18" s="20" t="s">
        <v>22</v>
      </c>
      <c r="D18" s="20"/>
      <c r="E18" s="20"/>
      <c r="F18" s="20"/>
      <c r="G18" s="20"/>
      <c r="H18" s="21" t="s">
        <v>19</v>
      </c>
      <c r="I18" s="4" t="s">
        <v>39</v>
      </c>
    </row>
    <row r="19" spans="1:9" ht="29.25" customHeight="1" x14ac:dyDescent="0.2">
      <c r="A19" s="55"/>
      <c r="B19" s="56"/>
      <c r="C19" s="24" t="s">
        <v>15</v>
      </c>
      <c r="D19" s="25" t="s">
        <v>20</v>
      </c>
      <c r="E19" s="25" t="s">
        <v>16</v>
      </c>
      <c r="F19" s="25" t="s">
        <v>17</v>
      </c>
      <c r="G19" s="26" t="s">
        <v>18</v>
      </c>
      <c r="H19" s="27"/>
      <c r="I19" s="4" t="s">
        <v>39</v>
      </c>
    </row>
    <row r="20" spans="1:9" ht="18" customHeight="1" x14ac:dyDescent="0.2">
      <c r="A20" s="57"/>
      <c r="B20" s="58"/>
      <c r="C20" s="30" t="s">
        <v>7</v>
      </c>
      <c r="D20" s="31" t="s">
        <v>8</v>
      </c>
      <c r="E20" s="31" t="s">
        <v>9</v>
      </c>
      <c r="F20" s="31" t="s">
        <v>10</v>
      </c>
      <c r="G20" s="31" t="s">
        <v>11</v>
      </c>
      <c r="H20" s="31" t="s">
        <v>12</v>
      </c>
      <c r="I20" s="4" t="s">
        <v>39</v>
      </c>
    </row>
    <row r="21" spans="1:9" x14ac:dyDescent="0.2">
      <c r="A21" s="59" t="s">
        <v>27</v>
      </c>
      <c r="B21" s="60"/>
      <c r="C21" s="61">
        <f t="shared" ref="C21:H21" si="3">SUM(C22+C23+C24+C25+C26+C27+C28+C29)</f>
        <v>0</v>
      </c>
      <c r="D21" s="61">
        <f t="shared" si="3"/>
        <v>0</v>
      </c>
      <c r="E21" s="61">
        <f t="shared" si="3"/>
        <v>0</v>
      </c>
      <c r="F21" s="61">
        <f t="shared" si="3"/>
        <v>0</v>
      </c>
      <c r="G21" s="61">
        <f t="shared" si="3"/>
        <v>0</v>
      </c>
      <c r="H21" s="61">
        <f t="shared" si="3"/>
        <v>0</v>
      </c>
      <c r="I21" s="4" t="s">
        <v>39</v>
      </c>
    </row>
    <row r="22" spans="1:9" x14ac:dyDescent="0.2">
      <c r="A22" s="62"/>
      <c r="B22" s="63" t="s">
        <v>0</v>
      </c>
      <c r="C22" s="64">
        <v>0</v>
      </c>
      <c r="D22" s="64">
        <v>0</v>
      </c>
      <c r="E22" s="64">
        <f t="shared" ref="E22:E29" si="4">C22+D22</f>
        <v>0</v>
      </c>
      <c r="F22" s="64">
        <v>0</v>
      </c>
      <c r="G22" s="64">
        <v>0</v>
      </c>
      <c r="H22" s="64">
        <f t="shared" ref="H22:H29" si="5">G22-C22</f>
        <v>0</v>
      </c>
      <c r="I22" s="4" t="s">
        <v>30</v>
      </c>
    </row>
    <row r="23" spans="1:9" x14ac:dyDescent="0.2">
      <c r="A23" s="62"/>
      <c r="B23" s="63" t="s">
        <v>1</v>
      </c>
      <c r="C23" s="64">
        <v>0</v>
      </c>
      <c r="D23" s="64">
        <v>0</v>
      </c>
      <c r="E23" s="64">
        <f t="shared" si="4"/>
        <v>0</v>
      </c>
      <c r="F23" s="64">
        <v>0</v>
      </c>
      <c r="G23" s="64">
        <v>0</v>
      </c>
      <c r="H23" s="64">
        <f t="shared" si="5"/>
        <v>0</v>
      </c>
      <c r="I23" s="4" t="s">
        <v>40</v>
      </c>
    </row>
    <row r="24" spans="1:9" x14ac:dyDescent="0.2">
      <c r="A24" s="62"/>
      <c r="B24" s="63" t="s">
        <v>2</v>
      </c>
      <c r="C24" s="64">
        <v>0</v>
      </c>
      <c r="D24" s="64">
        <v>0</v>
      </c>
      <c r="E24" s="64">
        <f t="shared" si="4"/>
        <v>0</v>
      </c>
      <c r="F24" s="64">
        <v>0</v>
      </c>
      <c r="G24" s="64">
        <v>0</v>
      </c>
      <c r="H24" s="64">
        <f t="shared" si="5"/>
        <v>0</v>
      </c>
      <c r="I24" s="4" t="s">
        <v>31</v>
      </c>
    </row>
    <row r="25" spans="1:9" x14ac:dyDescent="0.2">
      <c r="A25" s="62"/>
      <c r="B25" s="63" t="s">
        <v>3</v>
      </c>
      <c r="C25" s="64">
        <v>0</v>
      </c>
      <c r="D25" s="64">
        <v>0</v>
      </c>
      <c r="E25" s="64">
        <f t="shared" si="4"/>
        <v>0</v>
      </c>
      <c r="F25" s="64">
        <v>0</v>
      </c>
      <c r="G25" s="64">
        <v>0</v>
      </c>
      <c r="H25" s="64">
        <f t="shared" si="5"/>
        <v>0</v>
      </c>
      <c r="I25" s="4" t="s">
        <v>32</v>
      </c>
    </row>
    <row r="26" spans="1:9" x14ac:dyDescent="0.2">
      <c r="A26" s="62"/>
      <c r="B26" s="63" t="s">
        <v>52</v>
      </c>
      <c r="C26" s="64">
        <v>0</v>
      </c>
      <c r="D26" s="64">
        <v>0</v>
      </c>
      <c r="E26" s="64">
        <f t="shared" si="4"/>
        <v>0</v>
      </c>
      <c r="F26" s="64">
        <v>0</v>
      </c>
      <c r="G26" s="64">
        <v>0</v>
      </c>
      <c r="H26" s="64">
        <f t="shared" si="5"/>
        <v>0</v>
      </c>
      <c r="I26" s="4" t="s">
        <v>33</v>
      </c>
    </row>
    <row r="27" spans="1:9" x14ac:dyDescent="0.2">
      <c r="A27" s="62"/>
      <c r="B27" s="63" t="s">
        <v>53</v>
      </c>
      <c r="C27" s="64">
        <v>0</v>
      </c>
      <c r="D27" s="64">
        <v>0</v>
      </c>
      <c r="E27" s="64">
        <f t="shared" si="4"/>
        <v>0</v>
      </c>
      <c r="F27" s="64">
        <v>0</v>
      </c>
      <c r="G27" s="64">
        <v>0</v>
      </c>
      <c r="H27" s="64">
        <f t="shared" si="5"/>
        <v>0</v>
      </c>
      <c r="I27" s="4" t="s">
        <v>34</v>
      </c>
    </row>
    <row r="28" spans="1:9" ht="22.5" x14ac:dyDescent="0.2">
      <c r="A28" s="62"/>
      <c r="B28" s="63" t="s">
        <v>28</v>
      </c>
      <c r="C28" s="64">
        <v>0</v>
      </c>
      <c r="D28" s="64">
        <v>0</v>
      </c>
      <c r="E28" s="64">
        <f t="shared" si="4"/>
        <v>0</v>
      </c>
      <c r="F28" s="64">
        <v>0</v>
      </c>
      <c r="G28" s="64">
        <v>0</v>
      </c>
      <c r="H28" s="64">
        <f t="shared" si="5"/>
        <v>0</v>
      </c>
      <c r="I28" s="4" t="s">
        <v>36</v>
      </c>
    </row>
    <row r="29" spans="1:9" ht="22.5" x14ac:dyDescent="0.2">
      <c r="A29" s="62"/>
      <c r="B29" s="63" t="s">
        <v>26</v>
      </c>
      <c r="C29" s="64">
        <v>0</v>
      </c>
      <c r="D29" s="64">
        <v>0</v>
      </c>
      <c r="E29" s="64">
        <f t="shared" si="4"/>
        <v>0</v>
      </c>
      <c r="F29" s="64">
        <v>0</v>
      </c>
      <c r="G29" s="64">
        <v>0</v>
      </c>
      <c r="H29" s="64">
        <f t="shared" si="5"/>
        <v>0</v>
      </c>
      <c r="I29" s="4" t="s">
        <v>37</v>
      </c>
    </row>
    <row r="30" spans="1:9" x14ac:dyDescent="0.2">
      <c r="A30" s="62"/>
      <c r="B30" s="63"/>
      <c r="C30" s="64"/>
      <c r="D30" s="64"/>
      <c r="E30" s="64"/>
      <c r="F30" s="64"/>
      <c r="G30" s="64"/>
      <c r="H30" s="64"/>
      <c r="I30" s="4" t="s">
        <v>39</v>
      </c>
    </row>
    <row r="31" spans="1:9" s="10" customFormat="1" ht="65.25" customHeight="1" x14ac:dyDescent="0.2">
      <c r="A31" s="65" t="s">
        <v>41</v>
      </c>
      <c r="B31" s="66"/>
      <c r="C31" s="67">
        <f t="shared" ref="C31:H31" si="6">SUM(C32:C35)</f>
        <v>3729925.96</v>
      </c>
      <c r="D31" s="67">
        <f t="shared" si="6"/>
        <v>0</v>
      </c>
      <c r="E31" s="67">
        <f t="shared" si="6"/>
        <v>3729925.96</v>
      </c>
      <c r="F31" s="67">
        <f t="shared" si="6"/>
        <v>932481.48</v>
      </c>
      <c r="G31" s="67">
        <f t="shared" si="6"/>
        <v>932481.48</v>
      </c>
      <c r="H31" s="67">
        <f t="shared" si="6"/>
        <v>-2797444.48</v>
      </c>
      <c r="I31" s="9" t="s">
        <v>39</v>
      </c>
    </row>
    <row r="32" spans="1:9" x14ac:dyDescent="0.2">
      <c r="A32" s="62"/>
      <c r="B32" s="63" t="s">
        <v>1</v>
      </c>
      <c r="C32" s="64">
        <v>0</v>
      </c>
      <c r="D32" s="64">
        <v>0</v>
      </c>
      <c r="E32" s="64">
        <f>C32+D32</f>
        <v>0</v>
      </c>
      <c r="F32" s="64">
        <v>0</v>
      </c>
      <c r="G32" s="64">
        <v>0</v>
      </c>
      <c r="H32" s="64">
        <f>G32-C32</f>
        <v>0</v>
      </c>
      <c r="I32" s="4" t="s">
        <v>40</v>
      </c>
    </row>
    <row r="33" spans="1:9" x14ac:dyDescent="0.2">
      <c r="A33" s="62"/>
      <c r="B33" s="63" t="s">
        <v>54</v>
      </c>
      <c r="C33" s="64">
        <v>0</v>
      </c>
      <c r="D33" s="64">
        <v>0</v>
      </c>
      <c r="E33" s="64">
        <f>C33+D33</f>
        <v>0</v>
      </c>
      <c r="F33" s="64">
        <v>0</v>
      </c>
      <c r="G33" s="64">
        <v>0</v>
      </c>
      <c r="H33" s="64">
        <f t="shared" ref="H33:H35" si="7">G33-C33</f>
        <v>0</v>
      </c>
      <c r="I33" s="4" t="s">
        <v>33</v>
      </c>
    </row>
    <row r="34" spans="1:9" x14ac:dyDescent="0.2">
      <c r="A34" s="62"/>
      <c r="B34" s="63" t="s">
        <v>55</v>
      </c>
      <c r="C34" s="64">
        <v>0</v>
      </c>
      <c r="D34" s="64">
        <v>0</v>
      </c>
      <c r="E34" s="64">
        <f>C34+D34</f>
        <v>0</v>
      </c>
      <c r="F34" s="64">
        <v>0</v>
      </c>
      <c r="G34" s="64">
        <v>0</v>
      </c>
      <c r="H34" s="64">
        <f t="shared" si="7"/>
        <v>0</v>
      </c>
      <c r="I34" s="4" t="s">
        <v>35</v>
      </c>
    </row>
    <row r="35" spans="1:9" ht="22.5" x14ac:dyDescent="0.2">
      <c r="A35" s="62"/>
      <c r="B35" s="63" t="s">
        <v>26</v>
      </c>
      <c r="C35" s="64">
        <v>3729925.96</v>
      </c>
      <c r="D35" s="64">
        <v>0</v>
      </c>
      <c r="E35" s="64">
        <f>C35+D35</f>
        <v>3729925.96</v>
      </c>
      <c r="F35" s="64">
        <v>932481.48</v>
      </c>
      <c r="G35" s="64">
        <v>932481.48</v>
      </c>
      <c r="H35" s="64">
        <f t="shared" si="7"/>
        <v>-2797444.48</v>
      </c>
      <c r="I35" s="4" t="s">
        <v>37</v>
      </c>
    </row>
    <row r="36" spans="1:9" x14ac:dyDescent="0.2">
      <c r="A36" s="62"/>
      <c r="B36" s="63"/>
      <c r="C36" s="64"/>
      <c r="D36" s="64"/>
      <c r="E36" s="64"/>
      <c r="F36" s="64"/>
      <c r="G36" s="64"/>
      <c r="H36" s="64"/>
      <c r="I36" s="4" t="s">
        <v>39</v>
      </c>
    </row>
    <row r="37" spans="1:9" ht="21.75" customHeight="1" x14ac:dyDescent="0.2">
      <c r="A37" s="68" t="s">
        <v>29</v>
      </c>
      <c r="B37" s="69"/>
      <c r="C37" s="67">
        <f t="shared" ref="C37:H37" si="8">SUM(C38)</f>
        <v>0</v>
      </c>
      <c r="D37" s="67">
        <f t="shared" si="8"/>
        <v>0</v>
      </c>
      <c r="E37" s="67">
        <f t="shared" si="8"/>
        <v>0</v>
      </c>
      <c r="F37" s="67">
        <f t="shared" si="8"/>
        <v>0</v>
      </c>
      <c r="G37" s="67">
        <f t="shared" si="8"/>
        <v>0</v>
      </c>
      <c r="H37" s="67">
        <f t="shared" si="8"/>
        <v>0</v>
      </c>
      <c r="I37" s="4" t="s">
        <v>39</v>
      </c>
    </row>
    <row r="38" spans="1:9" ht="21" customHeight="1" x14ac:dyDescent="0.2">
      <c r="A38" s="70"/>
      <c r="B38" s="63" t="s">
        <v>6</v>
      </c>
      <c r="C38" s="64">
        <v>0</v>
      </c>
      <c r="D38" s="64">
        <v>0</v>
      </c>
      <c r="E38" s="64">
        <f>C38+D38</f>
        <v>0</v>
      </c>
      <c r="F38" s="64">
        <v>0</v>
      </c>
      <c r="G38" s="64">
        <v>0</v>
      </c>
      <c r="H38" s="64">
        <f>G38-C38</f>
        <v>0</v>
      </c>
      <c r="I38" s="4" t="s">
        <v>38</v>
      </c>
    </row>
    <row r="39" spans="1:9" s="10" customFormat="1" ht="27" customHeight="1" x14ac:dyDescent="0.2">
      <c r="A39" s="71"/>
      <c r="B39" s="72" t="s">
        <v>13</v>
      </c>
      <c r="C39" s="43">
        <f>SUM(C37+C31+C21)</f>
        <v>3729925.96</v>
      </c>
      <c r="D39" s="43">
        <f t="shared" ref="D39:H39" si="9">SUM(D37+D31+D21)</f>
        <v>0</v>
      </c>
      <c r="E39" s="43">
        <f t="shared" si="9"/>
        <v>3729925.96</v>
      </c>
      <c r="F39" s="43">
        <f t="shared" si="9"/>
        <v>932481.48</v>
      </c>
      <c r="G39" s="43">
        <f t="shared" si="9"/>
        <v>932481.48</v>
      </c>
      <c r="H39" s="45">
        <f t="shared" si="9"/>
        <v>-2797444.48</v>
      </c>
      <c r="I39" s="9" t="s">
        <v>39</v>
      </c>
    </row>
    <row r="40" spans="1:9" s="10" customFormat="1" ht="18" customHeight="1" x14ac:dyDescent="0.2">
      <c r="A40" s="73"/>
      <c r="B40" s="47"/>
      <c r="C40" s="48"/>
      <c r="D40" s="48"/>
      <c r="E40" s="48"/>
      <c r="F40" s="50" t="s">
        <v>21</v>
      </c>
      <c r="G40" s="74"/>
      <c r="H40" s="52"/>
      <c r="I40" s="9" t="s">
        <v>39</v>
      </c>
    </row>
    <row r="42" spans="1:9" ht="27" x14ac:dyDescent="0.2">
      <c r="B42" s="3" t="s">
        <v>45</v>
      </c>
    </row>
    <row r="43" spans="1:9" ht="14.25" x14ac:dyDescent="0.2">
      <c r="B43" s="5" t="s">
        <v>46</v>
      </c>
    </row>
    <row r="44" spans="1:9" ht="30.75" customHeight="1" x14ac:dyDescent="0.2">
      <c r="B44" s="14" t="s">
        <v>47</v>
      </c>
      <c r="C44" s="14"/>
      <c r="D44" s="14"/>
      <c r="E44" s="14"/>
      <c r="F44" s="14"/>
      <c r="G44" s="14"/>
      <c r="H44" s="14"/>
    </row>
    <row r="46" spans="1:9" x14ac:dyDescent="0.2">
      <c r="A46" s="6"/>
      <c r="B46" s="7"/>
      <c r="C46" s="6"/>
      <c r="D46" s="6"/>
      <c r="E46" s="6"/>
      <c r="F46" s="6"/>
      <c r="G46" s="6"/>
    </row>
    <row r="51" spans="1:7" x14ac:dyDescent="0.2">
      <c r="A51" s="6"/>
      <c r="B51" s="8" t="s">
        <v>42</v>
      </c>
      <c r="C51" s="6"/>
      <c r="D51" s="6"/>
      <c r="E51" s="6"/>
      <c r="F51" s="13" t="s">
        <v>43</v>
      </c>
      <c r="G51" s="13"/>
    </row>
    <row r="52" spans="1:7" x14ac:dyDescent="0.2">
      <c r="B52" s="8" t="s">
        <v>48</v>
      </c>
      <c r="C52" s="6"/>
      <c r="D52" s="6"/>
      <c r="E52" s="6"/>
      <c r="F52" s="13" t="s">
        <v>50</v>
      </c>
      <c r="G52" s="13"/>
    </row>
    <row r="53" spans="1:7" x14ac:dyDescent="0.2">
      <c r="B53" s="8" t="s">
        <v>49</v>
      </c>
      <c r="C53" s="6"/>
      <c r="D53" s="6"/>
      <c r="E53" s="6"/>
      <c r="F53" s="13" t="s">
        <v>44</v>
      </c>
      <c r="G53" s="13"/>
    </row>
  </sheetData>
  <sheetProtection formatCells="0" formatColumns="0" formatRows="0" insertRows="0" autoFilter="0"/>
  <mergeCells count="12">
    <mergeCell ref="F53:G53"/>
    <mergeCell ref="F52:G52"/>
    <mergeCell ref="F51:G51"/>
    <mergeCell ref="B44:H44"/>
    <mergeCell ref="A1:H1"/>
    <mergeCell ref="A2:B4"/>
    <mergeCell ref="C2:G2"/>
    <mergeCell ref="H2:H3"/>
    <mergeCell ref="A18:B20"/>
    <mergeCell ref="C18:G18"/>
    <mergeCell ref="H18:H19"/>
    <mergeCell ref="A31:B31"/>
  </mergeCells>
  <pageMargins left="0.70866141732283472" right="0.70866141732283472" top="0.74803149606299213" bottom="0.74803149606299213" header="0.31496062992125984" footer="0.31496062992125984"/>
  <pageSetup scale="65" orientation="portrait" r:id="rId1"/>
  <ignoredErrors>
    <ignoredError sqref="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2021-10-02T21:59:22Z</cp:lastPrinted>
  <dcterms:created xsi:type="dcterms:W3CDTF">2012-12-11T20:48:19Z</dcterms:created>
  <dcterms:modified xsi:type="dcterms:W3CDTF">2022-04-29T18:12:12Z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