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D27" i="1"/>
  <c r="C27" i="1"/>
  <c r="F27" i="1" s="1"/>
  <c r="F25" i="1"/>
  <c r="F24" i="1"/>
  <c r="F23" i="1"/>
  <c r="B22" i="1"/>
  <c r="F22" i="1" s="1"/>
  <c r="C20" i="1"/>
  <c r="C38" i="1" s="1"/>
  <c r="F18" i="1"/>
  <c r="F17" i="1"/>
  <c r="E16" i="1"/>
  <c r="E20" i="1" s="1"/>
  <c r="E38" i="1" s="1"/>
  <c r="F14" i="1"/>
  <c r="F13" i="1"/>
  <c r="F12" i="1"/>
  <c r="F11" i="1"/>
  <c r="F10" i="1"/>
  <c r="D9" i="1"/>
  <c r="D20" i="1" s="1"/>
  <c r="D38" i="1" s="1"/>
  <c r="C9" i="1"/>
  <c r="F7" i="1"/>
  <c r="F6" i="1"/>
  <c r="F5" i="1"/>
  <c r="B4" i="1"/>
  <c r="B20" i="1" s="1"/>
  <c r="B38" i="1" l="1"/>
  <c r="F38" i="1" s="1"/>
  <c r="F20" i="1"/>
  <c r="F4" i="1"/>
  <c r="F9" i="1"/>
  <c r="F16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<sst xmlns="http://schemas.openxmlformats.org/spreadsheetml/2006/main" count="42" uniqueCount="32">
  <si>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</si>
  <si>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</si>
  <si>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</si>
  <si>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</si>
  <si>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</si>
  <si>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</si>
  <si>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</si>
  <si>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</si>
  <si>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</si>
  <si>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</si>
  <si>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</si>
  <si>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</si>
  <si>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</si>
  <si>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</si>
  <si>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</si>
  <si>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</si>
  <si>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________________________________</t>
  </si>
  <si>
    <t>______________________________</t>
  </si>
  <si>
    <t>DIRECTOR COMUDE</t>
  </si>
  <si>
    <t>DAVID GUERRA BANDA</t>
  </si>
  <si>
    <t xml:space="preserve">ENCARGADO DE PRESUPUESTO </t>
  </si>
  <si>
    <t>PROF. SEBASTIAN LAZARO LUNA</t>
  </si>
  <si>
    <t>Hacienda Pública/Patrimonio Neto Final de 2021</t>
  </si>
  <si>
    <t>Comisión Municipal del Deporte Apaseo el Grande
ESTADO DE VARIACIÓN EN LA HACIENDA PÚBLICA
DEL 1 DE ENERO AL 31 DE MARZO DEL 2022</t>
  </si>
  <si>
    <t>Hacienda Pública/Patrimonio Contribuido Neto de 2021</t>
  </si>
  <si>
    <t>Hacienda Pública/Patrimonio Generado Neto de 2021</t>
  </si>
  <si>
    <t>Revalúos</t>
  </si>
  <si>
    <t>Exceso o Insuficiencia en la Actualización de la Hacienda Pública / Patrimonio Neto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</si>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</sst>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2"/>
    </font>
    <font>
      <u/>
      <sz val="8"/>
      <color theme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9" fillId="0" borderId="0" applyNumberFormat="0" applyFill="0" applyBorder="0" applyAlignment="0" applyProtection="0"/>
    <xf numFmtId="0" fontId="1" fillId="0" borderId="0"/>
    <xf numFmtId="0" fontId="8" fillId="0" borderId="0"/>
    <xf numFmtId="0" fontId="10" fillId="0" borderId="0"/>
    <xf numFmtId="0" fontId="1" fillId="0" borderId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</cellStyleXfs>
  <cellXfs count="36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12" fillId="3" borderId="4" xfId="9" applyFont="1" applyFill="1" applyBorder="1" applyAlignment="1">
      <alignment horizontal="center" vertical="center" wrapText="1"/>
    </xf>
    <xf numFmtId="166" fontId="12" fillId="3" borderId="4" xfId="3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/>
    </xf>
    <xf numFmtId="4" fontId="2" fillId="0" borderId="0" xfId="9" applyNumberFormat="1" applyFont="1" applyFill="1" applyBorder="1" applyAlignment="1" applyProtection="1">
      <alignment vertical="top"/>
      <protection locked="0"/>
    </xf>
    <xf numFmtId="0" fontId="13" fillId="0" borderId="0" xfId="9" applyFont="1" applyFill="1" applyBorder="1" applyAlignment="1" applyProtection="1">
      <alignment horizontal="right" vertical="top" wrapText="1"/>
      <protection locked="0"/>
    </xf>
    <xf numFmtId="4" fontId="13" fillId="0" borderId="0" xfId="9" applyNumberFormat="1" applyFont="1" applyFill="1" applyBorder="1" applyAlignment="1" applyProtection="1">
      <alignment vertical="top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2" fillId="3" borderId="2" xfId="9" applyFont="1" applyFill="1" applyBorder="1" applyAlignment="1" applyProtection="1">
      <alignment horizontal="center" vertical="center" wrapText="1"/>
      <protection locked="0"/>
    </xf>
    <xf numFmtId="0" fontId="12" fillId="3" borderId="1" xfId="9" applyFont="1" applyFill="1" applyBorder="1" applyAlignment="1" applyProtection="1">
      <alignment horizontal="center" vertical="center" wrapText="1"/>
      <protection locked="0"/>
    </xf>
    <xf numFmtId="0" fontId="12" fillId="3" borderId="3" xfId="9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16" fillId="0" borderId="5" xfId="9" applyFont="1" applyBorder="1" applyAlignment="1">
      <alignment horizontal="center" vertical="center" wrapText="1"/>
    </xf>
    <xf numFmtId="166" fontId="3" fillId="0" borderId="5" xfId="3" applyNumberFormat="1" applyFont="1" applyBorder="1" applyAlignment="1">
      <alignment horizontal="center" vertical="center" wrapText="1"/>
    </xf>
    <xf numFmtId="4" fontId="16" fillId="0" borderId="0" xfId="9" applyNumberFormat="1" applyFont="1" applyBorder="1" applyProtection="1">
      <protection locked="0"/>
    </xf>
    <xf numFmtId="166" fontId="3" fillId="0" borderId="0" xfId="3" applyNumberFormat="1" applyFont="1" applyBorder="1" applyAlignment="1">
      <alignment horizontal="center" vertical="center" wrapText="1"/>
    </xf>
    <xf numFmtId="4" fontId="3" fillId="0" borderId="0" xfId="9" applyNumberFormat="1" applyFont="1" applyBorder="1" applyProtection="1">
      <protection locked="0"/>
    </xf>
    <xf numFmtId="4" fontId="3" fillId="0" borderId="0" xfId="9" applyNumberFormat="1" applyFont="1" applyBorder="1" applyAlignment="1" applyProtection="1">
      <alignment vertical="top"/>
      <protection locked="0"/>
    </xf>
    <xf numFmtId="0" fontId="16" fillId="0" borderId="6" xfId="9" applyFont="1" applyBorder="1" applyAlignment="1">
      <alignment horizontal="left" vertical="top" wrapText="1" indent="1"/>
    </xf>
    <xf numFmtId="4" fontId="16" fillId="0" borderId="7" xfId="9" applyNumberFormat="1" applyFont="1" applyBorder="1" applyProtection="1">
      <protection locked="0"/>
    </xf>
    <xf numFmtId="166" fontId="3" fillId="0" borderId="7" xfId="3" applyNumberFormat="1" applyFont="1" applyBorder="1" applyAlignment="1">
      <alignment horizontal="center" vertical="center" wrapText="1"/>
    </xf>
    <xf numFmtId="4" fontId="16" fillId="0" borderId="8" xfId="9" applyNumberFormat="1" applyFont="1" applyBorder="1" applyProtection="1">
      <protection locked="0"/>
    </xf>
    <xf numFmtId="0" fontId="3" fillId="0" borderId="9" xfId="9" applyFont="1" applyBorder="1" applyAlignment="1">
      <alignment horizontal="left" vertical="top" wrapText="1" indent="2"/>
    </xf>
    <xf numFmtId="4" fontId="16" fillId="0" borderId="10" xfId="9" applyNumberFormat="1" applyFont="1" applyBorder="1" applyProtection="1">
      <protection locked="0"/>
    </xf>
    <xf numFmtId="0" fontId="3" fillId="0" borderId="9" xfId="9" applyFont="1" applyBorder="1" applyAlignment="1">
      <alignment horizontal="left" vertical="top" wrapText="1" indent="1"/>
    </xf>
    <xf numFmtId="166" fontId="3" fillId="0" borderId="10" xfId="3" applyNumberFormat="1" applyFont="1" applyBorder="1" applyAlignment="1">
      <alignment horizontal="center" vertical="center" wrapText="1"/>
    </xf>
    <xf numFmtId="0" fontId="16" fillId="0" borderId="9" xfId="9" applyFont="1" applyBorder="1" applyAlignment="1">
      <alignment horizontal="left" vertical="top" wrapText="1" indent="1"/>
    </xf>
    <xf numFmtId="0" fontId="16" fillId="0" borderId="9" xfId="9" applyFont="1" applyBorder="1" applyAlignment="1">
      <alignment vertical="top" wrapText="1"/>
    </xf>
    <xf numFmtId="0" fontId="16" fillId="0" borderId="11" xfId="9" applyFont="1" applyBorder="1" applyAlignment="1">
      <alignment horizontal="left" vertical="top" wrapText="1" indent="1"/>
    </xf>
    <xf numFmtId="4" fontId="16" fillId="0" borderId="12" xfId="9" applyNumberFormat="1" applyFont="1" applyBorder="1" applyAlignment="1" applyProtection="1">
      <alignment vertical="center"/>
      <protection locked="0"/>
    </xf>
    <xf numFmtId="4" fontId="16" fillId="0" borderId="13" xfId="9" applyNumberFormat="1" applyFont="1" applyBorder="1" applyAlignment="1" applyProtection="1">
      <alignment vertical="center"/>
      <protection locked="0"/>
    </xf>
  </cellXfs>
  <cellStyles count="61">
    <cellStyle name="=C:\WINNT\SYSTEM32\COMMAND.COM" xfId="1"/>
    <cellStyle name="Euro" xfId="2"/>
    <cellStyle name="Hipervínculo 2" xfId="49"/>
    <cellStyle name="Hipervínculo 3" xfId="54"/>
    <cellStyle name="Millares 2" xfId="3"/>
    <cellStyle name="Millares 2 2" xfId="4"/>
    <cellStyle name="Millares 2 2 2" xfId="55"/>
    <cellStyle name="Millares 2 2 3" xfId="36"/>
    <cellStyle name="Millares 2 2 4" xfId="27"/>
    <cellStyle name="Millares 2 2 5" xfId="18"/>
    <cellStyle name="Millares 2 3" xfId="5"/>
    <cellStyle name="Millares 2 3 2" xfId="56"/>
    <cellStyle name="Millares 2 3 3" xfId="37"/>
    <cellStyle name="Millares 2 3 4" xfId="28"/>
    <cellStyle name="Millares 2 3 5" xfId="19"/>
    <cellStyle name="Millares 2 4" xfId="46"/>
    <cellStyle name="Millares 2 5" xfId="35"/>
    <cellStyle name="Millares 2 6" xfId="26"/>
    <cellStyle name="Millares 2 7" xfId="17"/>
    <cellStyle name="Millares 3" xfId="6"/>
    <cellStyle name="Millares 3 2" xfId="57"/>
    <cellStyle name="Millares 3 3" xfId="38"/>
    <cellStyle name="Millares 3 4" xfId="29"/>
    <cellStyle name="Millares 3 5" xfId="20"/>
    <cellStyle name="Moneda 2" xfId="7"/>
    <cellStyle name="Moneda 2 2" xfId="58"/>
    <cellStyle name="Moneda 2 3" xfId="39"/>
    <cellStyle name="Moneda 2 4" xfId="30"/>
    <cellStyle name="Moneda 2 5" xfId="21"/>
    <cellStyle name="Normal" xfId="0" builtinId="0"/>
    <cellStyle name="Normal 2" xfId="8"/>
    <cellStyle name="Normal 2 2" xfId="9"/>
    <cellStyle name="Normal 2 3" xfId="51"/>
    <cellStyle name="Normal 2 4" xfId="53"/>
    <cellStyle name="Normal 2 5" xfId="45"/>
    <cellStyle name="Normal 2 6" xfId="40"/>
    <cellStyle name="Normal 2 7" xfId="31"/>
    <cellStyle name="Normal 2 8" xfId="22"/>
    <cellStyle name="Normal 3" xfId="10"/>
    <cellStyle name="Normal 3 2" xfId="47"/>
    <cellStyle name="Normal 3 2 2" xfId="50"/>
    <cellStyle name="Normal 3 3" xfId="41"/>
    <cellStyle name="Normal 3 4" xfId="32"/>
    <cellStyle name="Normal 3 5" xfId="23"/>
    <cellStyle name="Normal 4" xfId="11"/>
    <cellStyle name="Normal 4 2" xfId="12"/>
    <cellStyle name="Normal 4 3" xfId="48"/>
    <cellStyle name="Normal 5" xfId="13"/>
    <cellStyle name="Normal 5 2" xfId="14"/>
    <cellStyle name="Normal 5 3" xfId="52"/>
    <cellStyle name="Normal 6" xfId="15"/>
    <cellStyle name="Normal 6 2" xfId="16"/>
    <cellStyle name="Normal 6 2 2" xfId="60"/>
    <cellStyle name="Normal 6 2 3" xfId="43"/>
    <cellStyle name="Normal 6 2 4" xfId="34"/>
    <cellStyle name="Normal 6 2 5" xfId="25"/>
    <cellStyle name="Normal 6 3" xfId="59"/>
    <cellStyle name="Normal 6 4" xfId="42"/>
    <cellStyle name="Normal 6 5" xfId="33"/>
    <cellStyle name="Normal 6 6" xfId="24"/>
    <cellStyle name="Normal 7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="80" zoomScaleNormal="80" workbookViewId="0">
      <selection activeCell="J10" sqref="J10"/>
    </sheetView>
  </sheetViews>
  <sheetFormatPr baseColWidth="10" defaultColWidth="12" defaultRowHeight="11.25" x14ac:dyDescent="0.2"/>
  <cols>
    <col min="1" max="1" width="71.66406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13" t="s">
        <v>23</v>
      </c>
      <c r="B1" s="14"/>
      <c r="C1" s="14"/>
      <c r="D1" s="14"/>
      <c r="E1" s="14"/>
      <c r="F1" s="15"/>
    </row>
    <row r="2" spans="1:6" s="3" customFormat="1" ht="50.1" customHeight="1" x14ac:dyDescent="0.2">
      <c r="A2" s="5" t="s">
        <v>3</v>
      </c>
      <c r="B2" s="6" t="s">
        <v>11</v>
      </c>
      <c r="C2" s="6" t="s">
        <v>12</v>
      </c>
      <c r="D2" s="6" t="s">
        <v>13</v>
      </c>
      <c r="E2" s="6" t="s">
        <v>5</v>
      </c>
      <c r="F2" s="6" t="s">
        <v>14</v>
      </c>
    </row>
    <row r="3" spans="1:6" s="3" customFormat="1" ht="9" customHeight="1" x14ac:dyDescent="0.2">
      <c r="A3" s="17"/>
      <c r="B3" s="18"/>
      <c r="C3" s="18"/>
      <c r="D3" s="18"/>
      <c r="E3" s="18"/>
      <c r="F3" s="18"/>
    </row>
    <row r="4" spans="1:6" ht="30" customHeight="1" x14ac:dyDescent="0.2">
      <c r="A4" s="23" t="s">
        <v>24</v>
      </c>
      <c r="B4" s="24">
        <f>SUM(B5:B7)</f>
        <v>0</v>
      </c>
      <c r="C4" s="25"/>
      <c r="D4" s="25"/>
      <c r="E4" s="25"/>
      <c r="F4" s="26">
        <f>SUM(B4:E4)</f>
        <v>0</v>
      </c>
    </row>
    <row r="5" spans="1:6" ht="30" customHeight="1" x14ac:dyDescent="0.2">
      <c r="A5" s="27" t="s">
        <v>0</v>
      </c>
      <c r="B5" s="21">
        <v>0</v>
      </c>
      <c r="C5" s="20"/>
      <c r="D5" s="20"/>
      <c r="E5" s="20"/>
      <c r="F5" s="28">
        <f>SUM(B5:E5)</f>
        <v>0</v>
      </c>
    </row>
    <row r="6" spans="1:6" ht="30" customHeight="1" x14ac:dyDescent="0.2">
      <c r="A6" s="27" t="s">
        <v>4</v>
      </c>
      <c r="B6" s="21">
        <v>0</v>
      </c>
      <c r="C6" s="20"/>
      <c r="D6" s="20"/>
      <c r="E6" s="20"/>
      <c r="F6" s="28">
        <f>SUM(B6:E6)</f>
        <v>0</v>
      </c>
    </row>
    <row r="7" spans="1:6" ht="30" customHeight="1" x14ac:dyDescent="0.2">
      <c r="A7" s="27" t="s">
        <v>6</v>
      </c>
      <c r="B7" s="21">
        <v>0</v>
      </c>
      <c r="C7" s="20"/>
      <c r="D7" s="20"/>
      <c r="E7" s="20"/>
      <c r="F7" s="28">
        <f>SUM(B7:E7)</f>
        <v>0</v>
      </c>
    </row>
    <row r="8" spans="1:6" ht="30" customHeight="1" x14ac:dyDescent="0.2">
      <c r="A8" s="29"/>
      <c r="B8" s="20"/>
      <c r="C8" s="20"/>
      <c r="D8" s="20"/>
      <c r="E8" s="20"/>
      <c r="F8" s="30"/>
    </row>
    <row r="9" spans="1:6" ht="30" customHeight="1" x14ac:dyDescent="0.2">
      <c r="A9" s="31" t="s">
        <v>25</v>
      </c>
      <c r="B9" s="20"/>
      <c r="C9" s="19">
        <f>SUM(C10:C14)</f>
        <v>617562.26</v>
      </c>
      <c r="D9" s="19">
        <f>D10</f>
        <v>52643.11</v>
      </c>
      <c r="E9" s="20"/>
      <c r="F9" s="28">
        <f t="shared" ref="F9:F14" si="0">SUM(B9:E9)</f>
        <v>670205.37</v>
      </c>
    </row>
    <row r="10" spans="1:6" ht="30" customHeight="1" x14ac:dyDescent="0.2">
      <c r="A10" s="27" t="s">
        <v>7</v>
      </c>
      <c r="B10" s="20"/>
      <c r="C10" s="20"/>
      <c r="D10" s="21">
        <v>52643.11</v>
      </c>
      <c r="E10" s="20"/>
      <c r="F10" s="28">
        <f t="shared" si="0"/>
        <v>52643.11</v>
      </c>
    </row>
    <row r="11" spans="1:6" ht="30" customHeight="1" x14ac:dyDescent="0.2">
      <c r="A11" s="27" t="s">
        <v>8</v>
      </c>
      <c r="B11" s="20"/>
      <c r="C11" s="21">
        <v>617562.26</v>
      </c>
      <c r="D11" s="20"/>
      <c r="E11" s="20"/>
      <c r="F11" s="28">
        <f t="shared" si="0"/>
        <v>617562.26</v>
      </c>
    </row>
    <row r="12" spans="1:6" ht="30" customHeight="1" x14ac:dyDescent="0.2">
      <c r="A12" s="27" t="s">
        <v>26</v>
      </c>
      <c r="B12" s="20"/>
      <c r="C12" s="21">
        <v>0</v>
      </c>
      <c r="D12" s="20"/>
      <c r="E12" s="20"/>
      <c r="F12" s="28">
        <f t="shared" si="0"/>
        <v>0</v>
      </c>
    </row>
    <row r="13" spans="1:6" ht="30" customHeight="1" x14ac:dyDescent="0.2">
      <c r="A13" s="27" t="s">
        <v>1</v>
      </c>
      <c r="B13" s="20"/>
      <c r="C13" s="21">
        <v>0</v>
      </c>
      <c r="D13" s="20"/>
      <c r="E13" s="20"/>
      <c r="F13" s="28">
        <f t="shared" si="0"/>
        <v>0</v>
      </c>
    </row>
    <row r="14" spans="1:6" ht="30" customHeight="1" x14ac:dyDescent="0.2">
      <c r="A14" s="27" t="s">
        <v>2</v>
      </c>
      <c r="B14" s="20"/>
      <c r="C14" s="21">
        <v>0</v>
      </c>
      <c r="D14" s="20"/>
      <c r="E14" s="20"/>
      <c r="F14" s="28">
        <f t="shared" si="0"/>
        <v>0</v>
      </c>
    </row>
    <row r="15" spans="1:6" ht="30" customHeight="1" x14ac:dyDescent="0.2">
      <c r="A15" s="29"/>
      <c r="B15" s="20"/>
      <c r="C15" s="20"/>
      <c r="D15" s="20"/>
      <c r="E15" s="20"/>
      <c r="F15" s="30"/>
    </row>
    <row r="16" spans="1:6" ht="30" customHeight="1" x14ac:dyDescent="0.2">
      <c r="A16" s="31" t="s">
        <v>27</v>
      </c>
      <c r="B16" s="20"/>
      <c r="C16" s="20"/>
      <c r="D16" s="20"/>
      <c r="E16" s="19">
        <f>SUM(E17:E18)</f>
        <v>0</v>
      </c>
      <c r="F16" s="28">
        <f>SUM(B16:E16)</f>
        <v>0</v>
      </c>
    </row>
    <row r="17" spans="1:6" ht="30" customHeight="1" x14ac:dyDescent="0.2">
      <c r="A17" s="27" t="s">
        <v>9</v>
      </c>
      <c r="B17" s="20"/>
      <c r="C17" s="20"/>
      <c r="D17" s="20"/>
      <c r="E17" s="21">
        <v>0</v>
      </c>
      <c r="F17" s="28">
        <f>SUM(B17:E17)</f>
        <v>0</v>
      </c>
    </row>
    <row r="18" spans="1:6" ht="30" customHeight="1" x14ac:dyDescent="0.2">
      <c r="A18" s="27" t="s">
        <v>10</v>
      </c>
      <c r="B18" s="20"/>
      <c r="C18" s="20"/>
      <c r="D18" s="20"/>
      <c r="E18" s="21">
        <v>0</v>
      </c>
      <c r="F18" s="28">
        <f>SUM(B18:E18)</f>
        <v>0</v>
      </c>
    </row>
    <row r="19" spans="1:6" ht="30" customHeight="1" x14ac:dyDescent="0.2">
      <c r="A19" s="29"/>
      <c r="B19" s="20"/>
      <c r="C19" s="20"/>
      <c r="D19" s="20"/>
      <c r="E19" s="20"/>
      <c r="F19" s="30"/>
    </row>
    <row r="20" spans="1:6" ht="30" customHeight="1" x14ac:dyDescent="0.2">
      <c r="A20" s="31" t="s">
        <v>22</v>
      </c>
      <c r="B20" s="19">
        <f>B4</f>
        <v>0</v>
      </c>
      <c r="C20" s="19">
        <f>C9</f>
        <v>617562.26</v>
      </c>
      <c r="D20" s="19">
        <f>D9</f>
        <v>52643.11</v>
      </c>
      <c r="E20" s="19">
        <f>E16</f>
        <v>0</v>
      </c>
      <c r="F20" s="28">
        <f>SUM(B20:E20)</f>
        <v>670205.37</v>
      </c>
    </row>
    <row r="21" spans="1:6" ht="30" customHeight="1" x14ac:dyDescent="0.2">
      <c r="A21" s="32"/>
      <c r="B21" s="20"/>
      <c r="C21" s="20"/>
      <c r="D21" s="20"/>
      <c r="E21" s="20"/>
      <c r="F21" s="30"/>
    </row>
    <row r="22" spans="1:6" ht="30" customHeight="1" x14ac:dyDescent="0.2">
      <c r="A22" s="31" t="s">
        <v>28</v>
      </c>
      <c r="B22" s="19">
        <f>SUM(B23:B25)</f>
        <v>0</v>
      </c>
      <c r="C22" s="20"/>
      <c r="D22" s="20"/>
      <c r="E22" s="20"/>
      <c r="F22" s="28">
        <f>SUM(B22:E22)</f>
        <v>0</v>
      </c>
    </row>
    <row r="23" spans="1:6" ht="30" customHeight="1" x14ac:dyDescent="0.2">
      <c r="A23" s="27" t="s">
        <v>0</v>
      </c>
      <c r="B23" s="21">
        <v>0</v>
      </c>
      <c r="C23" s="20"/>
      <c r="D23" s="20"/>
      <c r="E23" s="20"/>
      <c r="F23" s="28">
        <f>SUM(B23:E23)</f>
        <v>0</v>
      </c>
    </row>
    <row r="24" spans="1:6" ht="30" customHeight="1" x14ac:dyDescent="0.2">
      <c r="A24" s="27" t="s">
        <v>4</v>
      </c>
      <c r="B24" s="21">
        <v>0</v>
      </c>
      <c r="C24" s="20"/>
      <c r="D24" s="20"/>
      <c r="E24" s="20"/>
      <c r="F24" s="28">
        <f>SUM(B24:E24)</f>
        <v>0</v>
      </c>
    </row>
    <row r="25" spans="1:6" ht="30" customHeight="1" x14ac:dyDescent="0.2">
      <c r="A25" s="27" t="s">
        <v>6</v>
      </c>
      <c r="B25" s="21">
        <v>0</v>
      </c>
      <c r="C25" s="20"/>
      <c r="D25" s="20"/>
      <c r="E25" s="20"/>
      <c r="F25" s="28">
        <f>SUM(B25:E25)</f>
        <v>0</v>
      </c>
    </row>
    <row r="26" spans="1:6" ht="30" customHeight="1" x14ac:dyDescent="0.2">
      <c r="A26" s="29"/>
      <c r="B26" s="20"/>
      <c r="C26" s="20"/>
      <c r="D26" s="20"/>
      <c r="E26" s="20"/>
      <c r="F26" s="30"/>
    </row>
    <row r="27" spans="1:6" ht="30" customHeight="1" x14ac:dyDescent="0.2">
      <c r="A27" s="31" t="s">
        <v>29</v>
      </c>
      <c r="B27" s="20"/>
      <c r="C27" s="19">
        <f>C29</f>
        <v>0</v>
      </c>
      <c r="D27" s="19">
        <f>SUM(D28:D32)</f>
        <v>170272.90000000002</v>
      </c>
      <c r="E27" s="20"/>
      <c r="F27" s="28">
        <f t="shared" ref="F27:F32" si="1">SUM(B27:E27)</f>
        <v>170272.90000000002</v>
      </c>
    </row>
    <row r="28" spans="1:6" ht="30" customHeight="1" x14ac:dyDescent="0.2">
      <c r="A28" s="27" t="s">
        <v>7</v>
      </c>
      <c r="B28" s="20"/>
      <c r="C28" s="20"/>
      <c r="D28" s="21">
        <v>222916.01</v>
      </c>
      <c r="E28" s="20"/>
      <c r="F28" s="28">
        <f t="shared" si="1"/>
        <v>222916.01</v>
      </c>
    </row>
    <row r="29" spans="1:6" ht="30" customHeight="1" x14ac:dyDescent="0.2">
      <c r="A29" s="27" t="s">
        <v>8</v>
      </c>
      <c r="B29" s="20"/>
      <c r="C29" s="21">
        <v>0</v>
      </c>
      <c r="D29" s="21">
        <v>-52643.11</v>
      </c>
      <c r="E29" s="20"/>
      <c r="F29" s="28">
        <f t="shared" si="1"/>
        <v>-52643.11</v>
      </c>
    </row>
    <row r="30" spans="1:6" ht="30" customHeight="1" x14ac:dyDescent="0.2">
      <c r="A30" s="27" t="s">
        <v>26</v>
      </c>
      <c r="B30" s="20"/>
      <c r="C30" s="20"/>
      <c r="D30" s="22">
        <v>0</v>
      </c>
      <c r="E30" s="20"/>
      <c r="F30" s="28">
        <f t="shared" si="1"/>
        <v>0</v>
      </c>
    </row>
    <row r="31" spans="1:6" ht="30" customHeight="1" x14ac:dyDescent="0.2">
      <c r="A31" s="27" t="s">
        <v>1</v>
      </c>
      <c r="B31" s="20"/>
      <c r="C31" s="20"/>
      <c r="D31" s="22">
        <v>0</v>
      </c>
      <c r="E31" s="20"/>
      <c r="F31" s="28">
        <f t="shared" si="1"/>
        <v>0</v>
      </c>
    </row>
    <row r="32" spans="1:6" ht="30" customHeight="1" x14ac:dyDescent="0.2">
      <c r="A32" s="27" t="s">
        <v>2</v>
      </c>
      <c r="B32" s="20"/>
      <c r="C32" s="20"/>
      <c r="D32" s="22">
        <v>0</v>
      </c>
      <c r="E32" s="20"/>
      <c r="F32" s="28">
        <f t="shared" si="1"/>
        <v>0</v>
      </c>
    </row>
    <row r="33" spans="1:6" ht="30" customHeight="1" x14ac:dyDescent="0.2">
      <c r="A33" s="29"/>
      <c r="B33" s="20"/>
      <c r="C33" s="20"/>
      <c r="D33" s="20"/>
      <c r="E33" s="20"/>
      <c r="F33" s="30"/>
    </row>
    <row r="34" spans="1:6" ht="30" customHeight="1" x14ac:dyDescent="0.2">
      <c r="A34" s="31" t="s">
        <v>30</v>
      </c>
      <c r="B34" s="20"/>
      <c r="C34" s="20"/>
      <c r="D34" s="20"/>
      <c r="E34" s="19">
        <f>SUM(E35:E36)</f>
        <v>0</v>
      </c>
      <c r="F34" s="28">
        <f>SUM(B34:E34)</f>
        <v>0</v>
      </c>
    </row>
    <row r="35" spans="1:6" ht="30" customHeight="1" x14ac:dyDescent="0.2">
      <c r="A35" s="27" t="s">
        <v>9</v>
      </c>
      <c r="B35" s="20"/>
      <c r="C35" s="20"/>
      <c r="D35" s="20"/>
      <c r="E35" s="21">
        <v>0</v>
      </c>
      <c r="F35" s="28">
        <f>SUM(B35:E35)</f>
        <v>0</v>
      </c>
    </row>
    <row r="36" spans="1:6" ht="30" customHeight="1" x14ac:dyDescent="0.2">
      <c r="A36" s="27" t="s">
        <v>10</v>
      </c>
      <c r="B36" s="20"/>
      <c r="C36" s="20"/>
      <c r="D36" s="20"/>
      <c r="E36" s="21">
        <v>0</v>
      </c>
      <c r="F36" s="28">
        <f>SUM(B36:E36)</f>
        <v>0</v>
      </c>
    </row>
    <row r="37" spans="1:6" ht="30" customHeight="1" x14ac:dyDescent="0.2">
      <c r="A37" s="29"/>
      <c r="B37" s="20"/>
      <c r="C37" s="20"/>
      <c r="D37" s="20"/>
      <c r="E37" s="20"/>
      <c r="F37" s="30"/>
    </row>
    <row r="38" spans="1:6" ht="30" customHeight="1" x14ac:dyDescent="0.2">
      <c r="A38" s="33" t="s">
        <v>31</v>
      </c>
      <c r="B38" s="34">
        <f>B20+B22</f>
        <v>0</v>
      </c>
      <c r="C38" s="34">
        <f>+C20+C27</f>
        <v>617562.26</v>
      </c>
      <c r="D38" s="34">
        <f>D20+D27</f>
        <v>222916.01</v>
      </c>
      <c r="E38" s="34">
        <f>+E20+E34</f>
        <v>0</v>
      </c>
      <c r="F38" s="35">
        <f>SUM(B38:E38)</f>
        <v>840478.27</v>
      </c>
    </row>
    <row r="39" spans="1:6" ht="12.75" x14ac:dyDescent="0.2">
      <c r="A39" s="7" t="s">
        <v>15</v>
      </c>
      <c r="B39" s="8"/>
      <c r="C39" s="8"/>
      <c r="D39" s="8"/>
      <c r="E39" s="8"/>
      <c r="F39" s="8"/>
    </row>
    <row r="40" spans="1:6" ht="12.75" x14ac:dyDescent="0.2">
      <c r="A40" s="9"/>
      <c r="B40" s="10"/>
      <c r="C40" s="8"/>
      <c r="D40" s="8"/>
      <c r="E40" s="8"/>
      <c r="F40" s="8"/>
    </row>
    <row r="41" spans="1:6" s="4" customFormat="1" ht="12.75" x14ac:dyDescent="0.2">
      <c r="A41" s="9"/>
      <c r="B41" s="10"/>
      <c r="C41" s="8"/>
      <c r="D41" s="8"/>
      <c r="E41" s="8"/>
      <c r="F41" s="8"/>
    </row>
    <row r="42" spans="1:6" s="4" customFormat="1" ht="12.75" x14ac:dyDescent="0.2">
      <c r="A42" s="9"/>
      <c r="B42" s="10"/>
      <c r="C42" s="8"/>
      <c r="D42" s="8"/>
      <c r="E42" s="8"/>
      <c r="F42" s="8"/>
    </row>
    <row r="43" spans="1:6" s="4" customFormat="1" ht="12.75" x14ac:dyDescent="0.2">
      <c r="A43" s="9"/>
      <c r="B43" s="10"/>
      <c r="C43" s="8"/>
      <c r="D43" s="8"/>
      <c r="E43" s="8"/>
      <c r="F43" s="8"/>
    </row>
    <row r="44" spans="1:6" ht="12.75" x14ac:dyDescent="0.2">
      <c r="A44" s="11" t="s">
        <v>16</v>
      </c>
      <c r="B44" s="10"/>
      <c r="C44" s="12"/>
      <c r="D44" s="16" t="s">
        <v>17</v>
      </c>
      <c r="E44" s="16"/>
      <c r="F44" s="8"/>
    </row>
    <row r="45" spans="1:6" ht="12.75" x14ac:dyDescent="0.2">
      <c r="A45" s="11" t="s">
        <v>19</v>
      </c>
      <c r="B45" s="12"/>
      <c r="C45" s="12"/>
      <c r="D45" s="16" t="s">
        <v>21</v>
      </c>
      <c r="E45" s="16"/>
      <c r="F45" s="8"/>
    </row>
    <row r="46" spans="1:6" ht="12.75" x14ac:dyDescent="0.2">
      <c r="A46" s="11" t="s">
        <v>20</v>
      </c>
      <c r="B46" s="10"/>
      <c r="C46" s="12"/>
      <c r="D46" s="16" t="s">
        <v>18</v>
      </c>
      <c r="E46" s="16"/>
      <c r="F46" s="8"/>
    </row>
  </sheetData>
  <sheetProtection formatCells="0" formatColumns="0" formatRows="0" autoFilter="0"/>
  <mergeCells count="4">
    <mergeCell ref="A1:F1"/>
    <mergeCell ref="D45:E45"/>
    <mergeCell ref="D46:E46"/>
    <mergeCell ref="D44:E44"/>
  </mergeCells>
  <pageMargins left="0.7" right="0.7" top="0.75" bottom="0.75" header="0.3" footer="0.3"/>
  <pageSetup scale="5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2021-10-02T21:34:45Z</cp:lastPrinted>
  <dcterms:created xsi:type="dcterms:W3CDTF">2012-12-11T20:30:33Z</dcterms:created>
  <dcterms:modified xsi:type="dcterms:W3CDTF">2022-04-29T15:43:09Z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