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1005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G26" i="4" s="1"/>
  <c r="F14" i="4"/>
  <c r="F26" i="4" l="1"/>
  <c r="F46" i="4"/>
  <c r="F48" i="4" s="1"/>
  <c r="G46" i="4"/>
  <c r="B28" i="4"/>
  <c r="C28" i="4"/>
  <c r="G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<sst xmlns="http://schemas.openxmlformats.org/spreadsheetml/2006/main" count="59" uniqueCount="59">
  <si>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</si>
  <si>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</si>
  <si>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</si>
  <si>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</si>
  <si>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</si>
  <si>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</si>
  <si>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</si>
  <si>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</si>
  <si>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</si>
  <si>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</si>
  <si>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</si>
  <si>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</si>
  <si>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</si>
  <si>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</si>
  <si>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</si>
  <si>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</si>
  <si>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</si>
  <si>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</si>
  <si>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</si>
  <si>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</si>
  <si>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</si>
  <si>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</si>
  <si>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</si>
  <si>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</si>
  <si>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</si>
  <si>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</si>
  <si>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</si>
  <si>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</si>
  <si>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</si>
  <si>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</si>
  <si>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</si>
  <si>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</si>
  <si>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</si>
  <si>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</si>
  <si>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</si>
  <si>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</si>
  <si>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</si>
  <si>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</si>
  <si>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</si>
  <si>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</si>
  <si>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</si>
  <si>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</si>
  <si>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</si>
  <si>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</si>
  <si>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</si>
  <si>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</si>
  <si>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</si>
  <si>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</si>
  <si>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</si>
  <si>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</si>
  <si>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</si>
  <si>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</si>
  <si>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</si>
  <si>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</si>
  <si>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</si>
  <si>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</si>
  <si>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</si>
  <si>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</si>
  <si>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COMISION MUNICIPAL DEL DEPORTE APASEO EL GRANDE
Estado de Situación Financiera
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</si>
</sst>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A52" sqref="A52:XFD58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219362.78</v>
      </c>
      <c r="C5" s="12">
        <v>214109.17</v>
      </c>
      <c r="D5" s="17"/>
      <c r="E5" s="11" t="s">
        <v>41</v>
      </c>
      <c r="F5" s="12">
        <v>-177056.06</v>
      </c>
      <c r="G5" s="5">
        <v>-188113.97</v>
      </c>
    </row>
    <row r="6" spans="1:7" x14ac:dyDescent="0.2">
      <c r="A6" s="30" t="s">
        <v>28</v>
      </c>
      <c r="B6" s="12">
        <v>80489</v>
      </c>
      <c r="C6" s="12">
        <v>74489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299851.78000000003</v>
      </c>
      <c r="C13" s="10">
        <f>SUM(C5:C11)</f>
        <v>288598.17000000004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-177056.06</v>
      </c>
      <c r="G14" s="5">
        <f>SUM(G5:G12)</f>
        <v>-188113.97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49877.01</v>
      </c>
      <c r="C19" s="12">
        <v>18793.009999999998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1899.51</v>
      </c>
      <c r="C20" s="12">
        <v>1899.51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-17623.64</v>
      </c>
      <c r="C21" s="12">
        <v>-17623.64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34152.880000000005</v>
      </c>
      <c r="C26" s="10">
        <f>SUM(C16:C24)</f>
        <v>3068.8799999999974</v>
      </c>
      <c r="D26" s="17"/>
      <c r="E26" s="39" t="s">
        <v>57</v>
      </c>
      <c r="F26" s="10">
        <f>SUM(F24+F14)</f>
        <v>-177056.06</v>
      </c>
      <c r="G26" s="6">
        <f>SUM(G14+G24)</f>
        <v>-188113.97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334004.66000000003</v>
      </c>
      <c r="C28" s="10">
        <f>C13+C26</f>
        <v>291667.05000000005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511060.72000000003</v>
      </c>
      <c r="G35" s="6">
        <f>SUM(G36:G40)</f>
        <v>479781.02</v>
      </c>
    </row>
    <row r="36" spans="1:7" x14ac:dyDescent="0.2">
      <c r="A36" s="31"/>
      <c r="B36" s="15"/>
      <c r="C36" s="15"/>
      <c r="D36" s="17"/>
      <c r="E36" s="11" t="s">
        <v>52</v>
      </c>
      <c r="F36" s="12">
        <v>31279.7</v>
      </c>
      <c r="G36" s="5">
        <v>207535.33</v>
      </c>
    </row>
    <row r="37" spans="1:7" x14ac:dyDescent="0.2">
      <c r="A37" s="31"/>
      <c r="B37" s="15"/>
      <c r="C37" s="15"/>
      <c r="D37" s="17"/>
      <c r="E37" s="11" t="s">
        <v>19</v>
      </c>
      <c r="F37" s="12">
        <v>479781.02</v>
      </c>
      <c r="G37" s="5">
        <v>272245.69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511060.72000000003</v>
      </c>
      <c r="G46" s="5">
        <f>SUM(G42+G35+G30)</f>
        <v>479781.02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334004.66000000003</v>
      </c>
      <c r="G48" s="20">
        <f>G46+G26</f>
        <v>291667.05000000005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B13:G4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2021-02-23T18:05:16Z</cp:lastPrinted>
  <dcterms:created xsi:type="dcterms:W3CDTF">2012-12-11T20:26:08Z</dcterms:created>
  <dcterms:modified xsi:type="dcterms:W3CDTF">2021-05-07T18:18:08Z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