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005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F4" i="1" s="1"/>
  <c r="G7" i="1"/>
  <c r="G6" i="1" s="1"/>
  <c r="G16" i="1"/>
  <c r="G15" i="1" s="1"/>
  <c r="G4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<sst xmlns="http://schemas.openxmlformats.org/spreadsheetml/2006/main" count="27" uniqueCount="27">
  <si>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</si>
  <si>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</si>
  <si>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</si>
  <si>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</si>
  <si>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</si>
  <si>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</si>
  <si>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</si>
  <si>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</si>
  <si>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</si>
  <si>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</si>
  <si>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</si>
  <si>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</si>
  <si>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</si>
  <si>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</si>
  <si>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</si>
  <si>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</si>
  <si>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</si>
  <si>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</si>
  <si>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</si>
  <si>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</si>
  <si>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</si>
  <si>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</si>
  <si>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</si>
  <si>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</si>
  <si>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</si>
  <si>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</si>
  <si>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COMISION MUNICIPAL DEL DEPORTE APASEO EL GRANDE
ESTADO ANALÍTICO DEL ACTIVO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</si>
</sst>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29" sqref="B29:B4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291667.05000000005</v>
      </c>
      <c r="D4" s="13">
        <f>SUM(D6+D15)</f>
        <v>7004698.7599999998</v>
      </c>
      <c r="E4" s="13">
        <f>SUM(E6+E15)</f>
        <v>6962361.1500000004</v>
      </c>
      <c r="F4" s="13">
        <f>SUM(F6+F15)</f>
        <v>334004.65999999933</v>
      </c>
      <c r="G4" s="13">
        <f>SUM(G6+G15)</f>
        <v>42337.609999999317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288598.17000000004</v>
      </c>
      <c r="D6" s="13">
        <f>SUM(D7:D13)</f>
        <v>6973614.7599999998</v>
      </c>
      <c r="E6" s="13">
        <f>SUM(E7:E13)</f>
        <v>6962361.1500000004</v>
      </c>
      <c r="F6" s="13">
        <f>SUM(F7:F13)</f>
        <v>299851.77999999933</v>
      </c>
      <c r="G6" s="18">
        <f>SUM(G7:G13)</f>
        <v>11253.609999999317</v>
      </c>
    </row>
    <row r="7" spans="1:7" x14ac:dyDescent="0.2">
      <c r="A7" s="3">
        <v>1110</v>
      </c>
      <c r="B7" s="7" t="s">
        <v>9</v>
      </c>
      <c r="C7" s="18">
        <v>214109.17</v>
      </c>
      <c r="D7" s="18">
        <v>6967614.7599999998</v>
      </c>
      <c r="E7" s="18">
        <v>6962361.1500000004</v>
      </c>
      <c r="F7" s="18">
        <f>C7+D7-E7</f>
        <v>219362.77999999933</v>
      </c>
      <c r="G7" s="18">
        <f t="shared" ref="G7:G13" si="0">F7-C7</f>
        <v>5253.6099999993166</v>
      </c>
    </row>
    <row r="8" spans="1:7" x14ac:dyDescent="0.2">
      <c r="A8" s="3">
        <v>1120</v>
      </c>
      <c r="B8" s="7" t="s">
        <v>10</v>
      </c>
      <c r="C8" s="18">
        <v>74489</v>
      </c>
      <c r="D8" s="18">
        <v>6000</v>
      </c>
      <c r="E8" s="18">
        <v>0</v>
      </c>
      <c r="F8" s="18">
        <f t="shared" ref="F8:F13" si="1">C8+D8-E8</f>
        <v>80489</v>
      </c>
      <c r="G8" s="18">
        <f t="shared" si="0"/>
        <v>6000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3068.8799999999974</v>
      </c>
      <c r="D15" s="13">
        <f>SUM(D16:D24)</f>
        <v>31084</v>
      </c>
      <c r="E15" s="13">
        <f>SUM(E16:E24)</f>
        <v>0</v>
      </c>
      <c r="F15" s="13">
        <f>SUM(F16:F24)</f>
        <v>34152.879999999997</v>
      </c>
      <c r="G15" s="13">
        <f>SUM(G16:G24)</f>
        <v>31083.999999999996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18793.009999999998</v>
      </c>
      <c r="D19" s="18">
        <v>31084</v>
      </c>
      <c r="E19" s="18">
        <v>0</v>
      </c>
      <c r="F19" s="18">
        <f t="shared" si="3"/>
        <v>49877.009999999995</v>
      </c>
      <c r="G19" s="18">
        <f t="shared" si="2"/>
        <v>31083.999999999996</v>
      </c>
    </row>
    <row r="20" spans="1:7" x14ac:dyDescent="0.2">
      <c r="A20" s="3">
        <v>1250</v>
      </c>
      <c r="B20" s="7" t="s">
        <v>19</v>
      </c>
      <c r="C20" s="18">
        <v>1899.51</v>
      </c>
      <c r="D20" s="18">
        <v>0</v>
      </c>
      <c r="E20" s="18">
        <v>0</v>
      </c>
      <c r="F20" s="18">
        <f t="shared" si="3"/>
        <v>1899.51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-17623.64</v>
      </c>
      <c r="D21" s="18">
        <v>0</v>
      </c>
      <c r="E21" s="18">
        <v>0</v>
      </c>
      <c r="F21" s="18">
        <f t="shared" si="3"/>
        <v>-17623.64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G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2021-02-23T18:15:49Z</cp:lastPrinted>
  <dcterms:created xsi:type="dcterms:W3CDTF">2014-02-09T04:04:15Z</dcterms:created>
  <dcterms:modified xsi:type="dcterms:W3CDTF">2021-05-07T18:26:47Z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