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485" windowWidth="27315" windowHeight="106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  <fileRecoveryPr repairLoad="1"/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70" i="1"/>
  <c r="F70" i="1"/>
  <c r="E70" i="1"/>
  <c r="D70" i="1"/>
  <c r="C70" i="1"/>
  <c r="B70" i="1"/>
  <c r="G68" i="1"/>
  <c r="G67" i="1"/>
  <c r="F67" i="1"/>
  <c r="E67" i="1"/>
  <c r="D67" i="1"/>
  <c r="C67" i="1"/>
  <c r="B67" i="1"/>
  <c r="G65" i="1"/>
  <c r="F65" i="1"/>
  <c r="E65" i="1"/>
  <c r="D65" i="1"/>
  <c r="C65" i="1"/>
  <c r="B65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E45" i="1"/>
  <c r="D45" i="1"/>
  <c r="C45" i="1"/>
  <c r="B45" i="1"/>
  <c r="G42" i="1"/>
  <c r="G41" i="1"/>
  <c r="F41" i="1"/>
  <c r="E41" i="1"/>
  <c r="D41" i="1"/>
  <c r="C41" i="1"/>
  <c r="B41" i="1"/>
  <c r="G39" i="1"/>
  <c r="G38" i="1"/>
  <c r="G37" i="1"/>
  <c r="F37" i="1"/>
  <c r="E37" i="1"/>
  <c r="D37" i="1"/>
  <c r="C37" i="1"/>
  <c r="B37" i="1"/>
  <c r="G36" i="1"/>
  <c r="G35" i="1"/>
  <c r="B35" i="1"/>
  <c r="G34" i="1"/>
  <c r="D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/>
  <c r="G11" i="1"/>
  <c r="G10" i="1"/>
  <c r="G9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<sst xmlns="http://schemas.openxmlformats.org/spreadsheetml/2006/main" count="73" uniqueCount="73">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</sst>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8" x14ac:dyDescent="0.25">
      <c r="A2" s="27" t="str">
        <f>ENTE_PUBLICO_A</f>
        <v>ORGANISMO, Gobierno del Estado de Guanajuato (a)</v>
      </c>
      <c r="B2" s="28"/>
      <c r="C2" s="28"/>
      <c r="D2" s="28"/>
      <c r="E2" s="28"/>
      <c r="F2" s="28"/>
      <c r="G2" s="29"/>
    </row>
    <row r="3" spans="1:8" x14ac:dyDescent="0.25">
      <c r="A3" s="30" t="s">
        <v>1</v>
      </c>
      <c r="B3" s="31"/>
      <c r="C3" s="31"/>
      <c r="D3" s="31"/>
      <c r="E3" s="31"/>
      <c r="F3" s="31"/>
      <c r="G3" s="32"/>
    </row>
    <row r="4" spans="1:8" x14ac:dyDescent="0.25">
      <c r="A4" s="33" t="str">
        <f>TRIMESTRE</f>
        <v>Del 1 de enero al 30 de septiembre de 2020 (b)</v>
      </c>
      <c r="B4" s="34"/>
      <c r="C4" s="34"/>
      <c r="D4" s="34"/>
      <c r="E4" s="34"/>
      <c r="F4" s="34"/>
      <c r="G4" s="35"/>
    </row>
    <row r="5" spans="1:8" x14ac:dyDescent="0.25">
      <c r="A5" s="36" t="s">
        <v>2</v>
      </c>
      <c r="B5" s="37"/>
      <c r="C5" s="37"/>
      <c r="D5" s="37"/>
      <c r="E5" s="37"/>
      <c r="F5" s="37"/>
      <c r="G5" s="38"/>
    </row>
    <row r="6" spans="1:8" x14ac:dyDescent="0.25">
      <c r="A6" s="23" t="s">
        <v>3</v>
      </c>
      <c r="B6" s="25" t="s">
        <v>4</v>
      </c>
      <c r="C6" s="25"/>
      <c r="D6" s="25"/>
      <c r="E6" s="25"/>
      <c r="F6" s="25"/>
      <c r="G6" s="25" t="s">
        <v>5</v>
      </c>
    </row>
    <row r="7" spans="1:8" ht="30" x14ac:dyDescent="0.25">
      <c r="A7" s="24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5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x14ac:dyDescent="0.2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f>F9-B9</f>
        <v>0</v>
      </c>
      <c r="H9" s="8"/>
    </row>
    <row r="10" spans="1:8" x14ac:dyDescent="0.2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f t="shared" ref="G10:G15" si="0">F10-B10</f>
        <v>0</v>
      </c>
    </row>
    <row r="11" spans="1:8" x14ac:dyDescent="0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0</v>
      </c>
    </row>
    <row r="12" spans="1:8" x14ac:dyDescent="0.2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0</v>
      </c>
    </row>
    <row r="13" spans="1:8" x14ac:dyDescent="0.2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</row>
    <row r="14" spans="1:8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</row>
    <row r="15" spans="1:8" x14ac:dyDescent="0.25">
      <c r="A15" s="6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</row>
    <row r="16" spans="1:8" x14ac:dyDescent="0.25">
      <c r="A16" s="9" t="s">
        <v>19</v>
      </c>
      <c r="B16" s="7">
        <f t="shared" ref="B16:G16" si="1">SUM(B17:B27)</f>
        <v>0</v>
      </c>
      <c r="C16" s="7">
        <f t="shared" si="1"/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</row>
    <row r="17" spans="1:7" x14ac:dyDescent="0.2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F17-B17</f>
        <v>0</v>
      </c>
    </row>
    <row r="18" spans="1:7" x14ac:dyDescent="0.2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f t="shared" ref="G18:G27" si="2">F18-B18</f>
        <v>0</v>
      </c>
    </row>
    <row r="19" spans="1:7" x14ac:dyDescent="0.2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2"/>
        <v>0</v>
      </c>
    </row>
    <row r="20" spans="1:7" x14ac:dyDescent="0.2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f t="shared" si="2"/>
        <v>0</v>
      </c>
    </row>
    <row r="21" spans="1:7" x14ac:dyDescent="0.2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f t="shared" si="2"/>
        <v>0</v>
      </c>
    </row>
    <row r="22" spans="1:7" x14ac:dyDescent="0.2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f t="shared" si="2"/>
        <v>0</v>
      </c>
    </row>
    <row r="23" spans="1:7" x14ac:dyDescent="0.2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 t="shared" si="2"/>
        <v>0</v>
      </c>
    </row>
    <row r="24" spans="1:7" x14ac:dyDescent="0.2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 t="shared" si="2"/>
        <v>0</v>
      </c>
    </row>
    <row r="25" spans="1:7" x14ac:dyDescent="0.2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 t="shared" si="2"/>
        <v>0</v>
      </c>
    </row>
    <row r="26" spans="1:7" x14ac:dyDescent="0.2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 t="shared" si="2"/>
        <v>0</v>
      </c>
    </row>
    <row r="27" spans="1:7" x14ac:dyDescent="0.2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f t="shared" si="2"/>
        <v>0</v>
      </c>
    </row>
    <row r="28" spans="1:7" x14ac:dyDescent="0.25">
      <c r="A28" s="6" t="s">
        <v>31</v>
      </c>
      <c r="B28" s="7">
        <f t="shared" ref="B28:G28" si="3">SUM(B29:B33)</f>
        <v>0</v>
      </c>
      <c r="C28" s="7">
        <f t="shared" si="3"/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</row>
    <row r="29" spans="1:7" x14ac:dyDescent="0.2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f t="shared" ref="G29:G34" si="4">F29-B29</f>
        <v>0</v>
      </c>
    </row>
    <row r="30" spans="1:7" x14ac:dyDescent="0.2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 t="shared" si="4"/>
        <v>0</v>
      </c>
    </row>
    <row r="31" spans="1:7" x14ac:dyDescent="0.2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 t="shared" si="4"/>
        <v>0</v>
      </c>
    </row>
    <row r="32" spans="1:7" x14ac:dyDescent="0.2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 t="shared" si="4"/>
        <v>0</v>
      </c>
    </row>
    <row r="33" spans="1:8" x14ac:dyDescent="0.2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f t="shared" si="4"/>
        <v>0</v>
      </c>
    </row>
    <row r="34" spans="1:8" x14ac:dyDescent="0.25">
      <c r="A34" s="6" t="s">
        <v>37</v>
      </c>
      <c r="B34" s="11">
        <v>3466852.52</v>
      </c>
      <c r="C34" s="11">
        <v>0</v>
      </c>
      <c r="D34" s="12">
        <f>B34+C34</f>
        <v>3466852.52</v>
      </c>
      <c r="E34" s="11">
        <v>2318460.09</v>
      </c>
      <c r="F34" s="11">
        <v>2318460.09</v>
      </c>
      <c r="G34" s="12">
        <f t="shared" si="4"/>
        <v>-1148392.4300000002</v>
      </c>
    </row>
    <row r="35" spans="1:8" x14ac:dyDescent="0.25">
      <c r="A35" s="6" t="s">
        <v>38</v>
      </c>
      <c r="B35" s="7">
        <f>B36</f>
        <v>0</v>
      </c>
      <c r="C35" s="7">
        <v>0</v>
      </c>
      <c r="D35" s="7">
        <v>0</v>
      </c>
      <c r="E35" s="7">
        <v>0</v>
      </c>
      <c r="F35" s="7">
        <v>0</v>
      </c>
      <c r="G35" s="7">
        <f>G36</f>
        <v>0</v>
      </c>
    </row>
    <row r="36" spans="1:8" x14ac:dyDescent="0.25">
      <c r="A36" s="10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>F36-B36</f>
        <v>0</v>
      </c>
    </row>
    <row r="37" spans="1:8" x14ac:dyDescent="0.25">
      <c r="A37" s="6" t="s">
        <v>40</v>
      </c>
      <c r="B37" s="7">
        <f t="shared" ref="B37:G37" si="5">B38+B39</f>
        <v>0</v>
      </c>
      <c r="C37" s="7">
        <f t="shared" si="5"/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</row>
    <row r="38" spans="1:8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F38-B38</f>
        <v>0</v>
      </c>
    </row>
    <row r="39" spans="1:8" x14ac:dyDescent="0.2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f>F39-B39</f>
        <v>0</v>
      </c>
    </row>
    <row r="40" spans="1:8" x14ac:dyDescent="0.25">
      <c r="A40" s="13"/>
      <c r="B40" s="7"/>
      <c r="C40" s="7"/>
      <c r="D40" s="7"/>
      <c r="E40" s="7"/>
      <c r="F40" s="7"/>
      <c r="G40" s="7"/>
    </row>
    <row r="41" spans="1:8" x14ac:dyDescent="0.25">
      <c r="A41" s="14" t="s">
        <v>43</v>
      </c>
      <c r="B41" s="15">
        <f t="shared" ref="B41:G41" si="6">SUM(B9,B10,B11,B12,B13,B14,B15,B16,B28,B34,B35,B37)</f>
        <v>3466852.52</v>
      </c>
      <c r="C41" s="15">
        <f t="shared" si="6"/>
        <v>0</v>
      </c>
      <c r="D41" s="15">
        <f t="shared" si="6"/>
        <v>3466852.52</v>
      </c>
      <c r="E41" s="15">
        <f t="shared" si="6"/>
        <v>2318460.09</v>
      </c>
      <c r="F41" s="15">
        <f t="shared" si="6"/>
        <v>2318460.09</v>
      </c>
      <c r="G41" s="15">
        <f t="shared" si="6"/>
        <v>-1148392.4300000002</v>
      </c>
    </row>
    <row r="42" spans="1:8" x14ac:dyDescent="0.25">
      <c r="A42" s="14" t="s">
        <v>44</v>
      </c>
      <c r="B42" s="16"/>
      <c r="C42" s="16"/>
      <c r="D42" s="16"/>
      <c r="E42" s="16"/>
      <c r="F42" s="16"/>
      <c r="G42" s="15">
        <f>IF(G41&gt;0,G41,0)</f>
        <v>0</v>
      </c>
      <c r="H42" s="8"/>
    </row>
    <row r="43" spans="1:8" x14ac:dyDescent="0.25">
      <c r="A43" s="13"/>
      <c r="B43" s="13"/>
      <c r="C43" s="13"/>
      <c r="D43" s="13"/>
      <c r="E43" s="13"/>
      <c r="F43" s="13"/>
      <c r="G43" s="13"/>
    </row>
    <row r="44" spans="1:8" x14ac:dyDescent="0.25">
      <c r="A44" s="14" t="s">
        <v>45</v>
      </c>
      <c r="B44" s="13"/>
      <c r="C44" s="13"/>
      <c r="D44" s="13"/>
      <c r="E44" s="13"/>
      <c r="F44" s="13"/>
      <c r="G44" s="13"/>
    </row>
    <row r="45" spans="1:8" x14ac:dyDescent="0.25">
      <c r="A45" s="6" t="s">
        <v>46</v>
      </c>
      <c r="B45" s="7">
        <f t="shared" ref="B45:G45" si="7">SUM(B46:B53)</f>
        <v>0</v>
      </c>
      <c r="C45" s="7">
        <f t="shared" si="7"/>
        <v>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</row>
    <row r="46" spans="1:8" x14ac:dyDescent="0.25">
      <c r="A46" s="17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>F46-B46</f>
        <v>0</v>
      </c>
    </row>
    <row r="47" spans="1:8" x14ac:dyDescent="0.25">
      <c r="A47" s="17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 t="shared" ref="G47:G53" si="8">F47-B47</f>
        <v>0</v>
      </c>
    </row>
    <row r="48" spans="1:8" x14ac:dyDescent="0.25">
      <c r="A48" s="17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f t="shared" si="8"/>
        <v>0</v>
      </c>
    </row>
    <row r="49" spans="1:7" ht="30" x14ac:dyDescent="0.25">
      <c r="A49" s="17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f t="shared" si="8"/>
        <v>0</v>
      </c>
    </row>
    <row r="50" spans="1:7" x14ac:dyDescent="0.25">
      <c r="A50" s="17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si="8"/>
        <v>0</v>
      </c>
    </row>
    <row r="51" spans="1:7" x14ac:dyDescent="0.25">
      <c r="A51" s="17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8"/>
        <v>0</v>
      </c>
    </row>
    <row r="52" spans="1:7" x14ac:dyDescent="0.25">
      <c r="A52" s="18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f t="shared" si="8"/>
        <v>0</v>
      </c>
    </row>
    <row r="53" spans="1:7" x14ac:dyDescent="0.2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f t="shared" si="8"/>
        <v>0</v>
      </c>
    </row>
    <row r="54" spans="1:7" x14ac:dyDescent="0.25">
      <c r="A54" s="6" t="s">
        <v>55</v>
      </c>
      <c r="B54" s="7">
        <f t="shared" ref="B54:G54" si="9">SUM(B55:B58)</f>
        <v>0</v>
      </c>
      <c r="C54" s="7">
        <f t="shared" si="9"/>
        <v>0</v>
      </c>
      <c r="D54" s="7">
        <f t="shared" si="9"/>
        <v>0</v>
      </c>
      <c r="E54" s="7">
        <f t="shared" si="9"/>
        <v>0</v>
      </c>
      <c r="F54" s="7">
        <f t="shared" si="9"/>
        <v>0</v>
      </c>
      <c r="G54" s="7">
        <f t="shared" si="9"/>
        <v>0</v>
      </c>
    </row>
    <row r="55" spans="1:7" x14ac:dyDescent="0.25">
      <c r="A55" s="18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>F55-B55</f>
        <v>0</v>
      </c>
    </row>
    <row r="56" spans="1:7" x14ac:dyDescent="0.25">
      <c r="A56" s="17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>F56-B56</f>
        <v>0</v>
      </c>
    </row>
    <row r="57" spans="1:7" x14ac:dyDescent="0.25">
      <c r="A57" s="17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f>F57-B57</f>
        <v>0</v>
      </c>
    </row>
    <row r="58" spans="1:7" x14ac:dyDescent="0.25">
      <c r="A58" s="18" t="s">
        <v>59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f>F58-B58</f>
        <v>0</v>
      </c>
    </row>
    <row r="59" spans="1:7" x14ac:dyDescent="0.25">
      <c r="A59" s="6" t="s">
        <v>60</v>
      </c>
      <c r="B59" s="7">
        <f t="shared" ref="B59:G59" si="10">SUM(B60:B61)</f>
        <v>0</v>
      </c>
      <c r="C59" s="7">
        <f t="shared" si="10"/>
        <v>0</v>
      </c>
      <c r="D59" s="7">
        <f t="shared" si="10"/>
        <v>0</v>
      </c>
      <c r="E59" s="7">
        <f t="shared" si="10"/>
        <v>0</v>
      </c>
      <c r="F59" s="7">
        <f t="shared" si="10"/>
        <v>0</v>
      </c>
      <c r="G59" s="7">
        <f t="shared" si="10"/>
        <v>0</v>
      </c>
    </row>
    <row r="60" spans="1:7" x14ac:dyDescent="0.25">
      <c r="A60" s="17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f>F60-B60</f>
        <v>0</v>
      </c>
    </row>
    <row r="61" spans="1:7" x14ac:dyDescent="0.25">
      <c r="A61" s="17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F61-B61</f>
        <v>0</v>
      </c>
    </row>
    <row r="62" spans="1:7" x14ac:dyDescent="0.25">
      <c r="A62" s="6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f>F62-B62</f>
        <v>0</v>
      </c>
    </row>
    <row r="63" spans="1:7" x14ac:dyDescent="0.25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>F63-B63</f>
        <v>0</v>
      </c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4" t="s">
        <v>65</v>
      </c>
      <c r="B65" s="15">
        <f t="shared" ref="B65:G65" si="11">B45+B54+B59+B62+B63</f>
        <v>0</v>
      </c>
      <c r="C65" s="15">
        <f t="shared" si="11"/>
        <v>0</v>
      </c>
      <c r="D65" s="15">
        <f t="shared" si="11"/>
        <v>0</v>
      </c>
      <c r="E65" s="15">
        <f t="shared" si="11"/>
        <v>0</v>
      </c>
      <c r="F65" s="15">
        <f t="shared" si="11"/>
        <v>0</v>
      </c>
      <c r="G65" s="15">
        <f t="shared" si="11"/>
        <v>0</v>
      </c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4" t="s">
        <v>66</v>
      </c>
      <c r="B67" s="15">
        <f t="shared" ref="B67:G67" si="12">B68</f>
        <v>0</v>
      </c>
      <c r="C67" s="15">
        <f t="shared" si="12"/>
        <v>0</v>
      </c>
      <c r="D67" s="15">
        <f t="shared" si="12"/>
        <v>0</v>
      </c>
      <c r="E67" s="15">
        <f t="shared" si="12"/>
        <v>0</v>
      </c>
      <c r="F67" s="15">
        <f t="shared" si="12"/>
        <v>0</v>
      </c>
      <c r="G67" s="15">
        <f t="shared" si="12"/>
        <v>0</v>
      </c>
    </row>
    <row r="68" spans="1:7" x14ac:dyDescent="0.2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F68-B68</f>
        <v>0</v>
      </c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4" t="s">
        <v>68</v>
      </c>
      <c r="B70" s="15">
        <f t="shared" ref="B70:G70" si="13">B41+B65+B67</f>
        <v>3466852.52</v>
      </c>
      <c r="C70" s="15">
        <f t="shared" si="13"/>
        <v>0</v>
      </c>
      <c r="D70" s="15">
        <f t="shared" si="13"/>
        <v>3466852.52</v>
      </c>
      <c r="E70" s="15">
        <f t="shared" si="13"/>
        <v>2318460.09</v>
      </c>
      <c r="F70" s="15">
        <f t="shared" si="13"/>
        <v>2318460.09</v>
      </c>
      <c r="G70" s="15">
        <f t="shared" si="13"/>
        <v>-1148392.4300000002</v>
      </c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4" t="s">
        <v>69</v>
      </c>
      <c r="B72" s="13"/>
      <c r="C72" s="13"/>
      <c r="D72" s="13"/>
      <c r="E72" s="13"/>
      <c r="F72" s="13"/>
      <c r="G72" s="13"/>
    </row>
    <row r="73" spans="1:7" x14ac:dyDescent="0.25">
      <c r="A73" s="19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F73-B73</f>
        <v>0</v>
      </c>
    </row>
    <row r="74" spans="1:7" ht="30" x14ac:dyDescent="0.25">
      <c r="A74" s="19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f>F74-B74</f>
        <v>0</v>
      </c>
    </row>
    <row r="75" spans="1:7" x14ac:dyDescent="0.25">
      <c r="A75" s="20" t="s">
        <v>72</v>
      </c>
      <c r="B75" s="15">
        <f t="shared" ref="B75:G75" si="14">B73+B74</f>
        <v>0</v>
      </c>
      <c r="C75" s="15">
        <f t="shared" si="14"/>
        <v>0</v>
      </c>
      <c r="D75" s="15">
        <f t="shared" si="14"/>
        <v>0</v>
      </c>
      <c r="E75" s="15">
        <f t="shared" si="14"/>
        <v>0</v>
      </c>
      <c r="F75" s="15">
        <f t="shared" si="14"/>
        <v>0</v>
      </c>
      <c r="G75" s="15">
        <f t="shared" si="14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18:G27 B16:F17 G17 G9:G15 B29:G34 B39:G75 B35:F38" unlockedFormula="1"/>
    <ignoredError sqref="G16 G35:G38" formula="1" unlockedFormula="1"/>
    <ignoredError sqref="B28:G28" formulaRange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2021-05-07T19:05:09Z</dcterms:created>
  <dcterms:modified xsi:type="dcterms:W3CDTF">2021-05-11T19:53:19Z</dcterms:modified>
</cp:coreProperties>
</file>