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IERRES CONTABLES 2025\2D0 TRIM 2025\"/>
    </mc:Choice>
  </mc:AlternateContent>
  <xr:revisionPtr revIDLastSave="0" documentId="8_{09DB5697-EC90-4C69-9AA5-D5BC5682E0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<sst xmlns="http://schemas.openxmlformats.org/spreadsheetml/2006/main" count="62" uniqueCount="61">
  <si>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</si>
  <si>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</si>
  <si>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</si>
  <si>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</si>
  <si>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</si>
  <si>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</si>
  <si>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</si>
  <si>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</si>
  <si>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</si>
  <si>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</si>
  <si>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</si>
  <si>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</si>
  <si>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</si>
  <si>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</si>
  <si>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</si>
  <si>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</si>
  <si>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</si>
  <si>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</si>
  <si>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</si>
  <si>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</si>
  <si>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</si>
  <si>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</si>
  <si>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</si>
  <si>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</si>
  <si>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</si>
  <si>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</si>
  <si>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</si>
  <si>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</si>
  <si>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</si>
  <si>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</si>
  <si>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</si>
  <si>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</si>
  <si>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</si>
  <si>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</si>
  <si>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</si>
  <si>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</si>
  <si>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</si>
  <si>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</si>
  <si>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</si>
  <si>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</si>
  <si>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</si>
  <si>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</si>
  <si>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</si>
  <si>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</si>
  <si>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</si>
  <si>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</si>
  <si>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</si>
  <si>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</si>
  <si>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</si>
  <si>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</si>
  <si>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</si>
  <si>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</si>
  <si>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</si>
  <si>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</si>
  <si>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</si>
  <si>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</si>
  <si>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</si>
  <si>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</si>
  <si>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</si>
  <si>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</si>
  <si>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Comité Municipal de Agua Potable y Alcantarillado de Apaseo el Grande, Gto.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</si>
</sst>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39092157.359999999</v>
      </c>
      <c r="C5" s="18">
        <v>37675138.850000001</v>
      </c>
      <c r="D5" s="9" t="s">
        <v>36</v>
      </c>
      <c r="E5" s="18">
        <v>14693524.970000001</v>
      </c>
      <c r="F5" s="21">
        <v>1453707.36</v>
      </c>
    </row>
    <row r="6" spans="1:6" x14ac:dyDescent="0.2">
      <c r="A6" s="9" t="s">
        <v>23</v>
      </c>
      <c r="B6" s="18">
        <v>13203909.789999999</v>
      </c>
      <c r="C6" s="18">
        <v>9657309.3300000001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-1649860.45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152694.10999999999</v>
      </c>
      <c r="C9" s="18">
        <v>188893.25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50798900.809999995</v>
      </c>
      <c r="C13" s="20">
        <f>SUM(C5:C11)</f>
        <v>47521341.43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14693524.970000001</v>
      </c>
      <c r="F14" s="25">
        <f>SUM(F5:F12)</f>
        <v>1453707.36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58564690.659999996</v>
      </c>
      <c r="C18" s="18">
        <v>52466632.509999998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46170722.789999999</v>
      </c>
      <c r="C19" s="18">
        <v>42398899.780000001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2437668.54</v>
      </c>
      <c r="C20" s="18">
        <v>2437668.54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-27976010.489999998</v>
      </c>
      <c r="C21" s="18">
        <v>-27976010.489999998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4365034.0599999996</v>
      </c>
      <c r="C22" s="18">
        <v>3102230.28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83562105.560000002</v>
      </c>
      <c r="C26" s="20">
        <f>SUM(C16:C24)</f>
        <v>72429420.620000005</v>
      </c>
      <c r="D26" s="12" t="s">
        <v>50</v>
      </c>
      <c r="E26" s="20">
        <f>SUM(E24+E14)</f>
        <v>14693524.970000001</v>
      </c>
      <c r="F26" s="25">
        <f>SUM(F14+F24)</f>
        <v>1453707.36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134361006.37</v>
      </c>
      <c r="C28" s="20">
        <f>C13+C26</f>
        <v>119950762.05000001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942681.52</v>
      </c>
      <c r="F30" s="25">
        <f>SUM(F31:F33)</f>
        <v>942681.52</v>
      </c>
    </row>
    <row r="31" spans="1:6" x14ac:dyDescent="0.2">
      <c r="A31" s="13"/>
      <c r="B31" s="14"/>
      <c r="C31" s="15"/>
      <c r="D31" s="9" t="s">
        <v>2</v>
      </c>
      <c r="E31" s="18">
        <v>842981.52</v>
      </c>
      <c r="F31" s="21">
        <v>842981.52</v>
      </c>
    </row>
    <row r="32" spans="1:6" x14ac:dyDescent="0.2">
      <c r="A32" s="13"/>
      <c r="B32" s="14"/>
      <c r="C32" s="15"/>
      <c r="D32" s="9" t="s">
        <v>13</v>
      </c>
      <c r="E32" s="18">
        <v>99700</v>
      </c>
      <c r="F32" s="21">
        <v>99700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118724799.88</v>
      </c>
      <c r="F35" s="25">
        <f>SUM(F36:F40)</f>
        <v>117554373.17</v>
      </c>
    </row>
    <row r="36" spans="1:6" x14ac:dyDescent="0.2">
      <c r="A36" s="13"/>
      <c r="B36" s="14"/>
      <c r="C36" s="15"/>
      <c r="D36" s="9" t="s">
        <v>46</v>
      </c>
      <c r="E36" s="18">
        <v>1170426.71</v>
      </c>
      <c r="F36" s="21">
        <v>13251706.189999999</v>
      </c>
    </row>
    <row r="37" spans="1:6" x14ac:dyDescent="0.2">
      <c r="A37" s="13"/>
      <c r="B37" s="14"/>
      <c r="C37" s="15"/>
      <c r="D37" s="9" t="s">
        <v>14</v>
      </c>
      <c r="E37" s="18">
        <v>117554373.17</v>
      </c>
      <c r="F37" s="21">
        <v>104302666.98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119667481.39999999</v>
      </c>
      <c r="F46" s="25">
        <f>SUM(F42+F35+F30)</f>
        <v>118497054.69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134361006.37</v>
      </c>
      <c r="F48" s="20">
        <f>F46+F26</f>
        <v>119950762.05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Miguel Ramirez MedinA</cp:lastModifiedBy>
  <cp:lastPrinted>2018-03-04T05:00:29Z</cp:lastPrinted>
  <dcterms:created xsi:type="dcterms:W3CDTF">2012-12-11T20:26:08Z</dcterms:created>
  <dcterms:modified xsi:type="dcterms:W3CDTF">2025-08-13T17:37:38Z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