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D982F632-0428-4B40-B523-16A9387AC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s="1"/>
  <c r="C3" i="2" l="1"/>
  <c r="D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<sst xmlns="http://schemas.openxmlformats.org/spreadsheetml/2006/main" count="31" uniqueCount="31">
  <si>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</si>
  <si>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</si>
  <si>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</si>
  <si>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</si>
  <si>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</si>
  <si>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</si>
  <si>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</si>
  <si>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</si>
  <si>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</si>
  <si>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</si>
  <si>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</si>
  <si>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</si>
  <si>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</si>
  <si>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</si>
  <si>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</si>
  <si>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</si>
  <si>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</si>
  <si>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</si>
  <si>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</si>
  <si>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</si>
  <si>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</si>
  <si>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</si>
  <si>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</si>
  <si>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</si>
  <si>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</si>
  <si>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</si>
  <si>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Comité Municipal de Agua Potable y Alcantarillado de Apaseo el Grande, Gto.
Estado Analítico del Activo
Del 1 de Enero al 30 de Junio de 2024
(Cifras en Pesos)</t>
  </si>
  <si>
    <t>DIRECTOR GENERAL</t>
  </si>
  <si>
    <t>CONTADORA GENERAL</t>
  </si>
  <si>
    <t>LIC. JOSE LUIS MANCERA SANCHEZ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</si>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</sst>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168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7" fillId="0" borderId="0" xfId="26"/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</cellXfs>
  <cellStyles count="38">
    <cellStyle name="=C:\WINNT\SYSTEM32\COMMAND.COM" xfId="36" xr:uid="{08F7D96E-B801-4E0C-9786-FDB1E17BFA28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56949AF0-518D-4EA2-B7BA-E9ECE40D6F21}"/>
    <cellStyle name="Millares 2 2 3" xfId="17" xr:uid="{EE5FB74A-D21A-4574-9E2E-B8586DC79EA2}"/>
    <cellStyle name="Millares 2 3" xfId="4" xr:uid="{00000000-0005-0000-0000-000003000000}"/>
    <cellStyle name="Millares 2 3 2" xfId="29" xr:uid="{53D378A3-2584-4CB4-9D9F-DC4D90448A53}"/>
    <cellStyle name="Millares 2 3 3" xfId="18" xr:uid="{37C77112-0C40-4FEF-B130-3ACC75427C2C}"/>
    <cellStyle name="Millares 2 4" xfId="37" xr:uid="{85C08E22-4B38-423B-843F-BF00B89C5691}"/>
    <cellStyle name="Millares 2 5" xfId="27" xr:uid="{C48B7C80-A618-4C02-AD3F-69144D7EFCD3}"/>
    <cellStyle name="Millares 2 6" xfId="16" xr:uid="{284A0FC8-CF23-442B-BFB0-2210BF7A30F4}"/>
    <cellStyle name="Millares 3" xfId="5" xr:uid="{00000000-0005-0000-0000-000004000000}"/>
    <cellStyle name="Millares 3 2" xfId="30" xr:uid="{382FBA3D-0C00-46E1-8BBD-24496EB48A50}"/>
    <cellStyle name="Millares 3 3" xfId="19" xr:uid="{9AB22CD1-A3A5-4E47-8CF3-F2C1E09018CE}"/>
    <cellStyle name="Moneda 2" xfId="6" xr:uid="{00000000-0005-0000-0000-000005000000}"/>
    <cellStyle name="Moneda 2 2" xfId="31" xr:uid="{F377C847-F996-429F-9FE8-D0F9B2232811}"/>
    <cellStyle name="Moneda 2 3" xfId="20" xr:uid="{8F065C5A-9E23-4BDE-97A1-05A0FC1CFD9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2" xr:uid="{50732FA7-AAE8-4B94-A7F2-E0F209802B28}"/>
    <cellStyle name="Normal 2 4" xfId="26" xr:uid="{D47551A9-7C86-41DE-BFBF-B1E10DCD4AE9}"/>
    <cellStyle name="Normal 2 5" xfId="21" xr:uid="{0E2B3BB0-278A-4EB0-A0F3-994731D3EF5B}"/>
    <cellStyle name="Normal 3" xfId="9" xr:uid="{00000000-0005-0000-0000-000009000000}"/>
    <cellStyle name="Normal 3 2" xfId="33" xr:uid="{8E42FA06-AFC3-46CA-86DB-E4B150FF01B2}"/>
    <cellStyle name="Normal 3 3" xfId="22" xr:uid="{B467E6A6-C3C0-41EA-A328-1431F0F6372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5" xr:uid="{C7123468-6817-47DD-912B-5E01A34D2311}"/>
    <cellStyle name="Normal 6 2 3" xfId="24" xr:uid="{570DC42C-CD3B-44F4-8C5C-0B716FDECAFC}"/>
    <cellStyle name="Normal 6 3" xfId="34" xr:uid="{6FA0CD44-0E4A-448C-8C9E-DFC98DDF0956}"/>
    <cellStyle name="Normal 6 4" xfId="23" xr:uid="{A8B44AAE-7E97-4675-AEF1-DEC84F76DFA3}"/>
    <cellStyle name="Normal 7" xfId="25" xr:uid="{8592691C-D8CE-4413-AD76-8BF89C8E9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activeCell="D37" sqref="D3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106422120.48000002</v>
      </c>
      <c r="C3" s="8">
        <f t="shared" ref="C3:F3" si="0">C4+C12</f>
        <v>111171238.47</v>
      </c>
      <c r="D3" s="8">
        <f t="shared" si="0"/>
        <v>96526360.50999999</v>
      </c>
      <c r="E3" s="8">
        <f t="shared" si="0"/>
        <v>121066998.44000001</v>
      </c>
      <c r="F3" s="8">
        <f t="shared" si="0"/>
        <v>14644877.960000003</v>
      </c>
    </row>
    <row r="4" spans="1:6" x14ac:dyDescent="0.2">
      <c r="A4" s="5" t="s">
        <v>4</v>
      </c>
      <c r="B4" s="8">
        <f>SUM(B5:B11)</f>
        <v>43983069.790000007</v>
      </c>
      <c r="C4" s="8">
        <f>SUM(C5:C11)</f>
        <v>99614577.86999999</v>
      </c>
      <c r="D4" s="8">
        <f>SUM(D5:D11)</f>
        <v>90748030.209999993</v>
      </c>
      <c r="E4" s="8">
        <f>SUM(E5:E11)</f>
        <v>52849617.450000003</v>
      </c>
      <c r="F4" s="8">
        <f>SUM(F5:F11)</f>
        <v>8866547.6599999983</v>
      </c>
    </row>
    <row r="5" spans="1:6" x14ac:dyDescent="0.2">
      <c r="A5" s="6" t="s">
        <v>5</v>
      </c>
      <c r="B5" s="9">
        <v>36529387.950000003</v>
      </c>
      <c r="C5" s="9">
        <v>57168514.390000001</v>
      </c>
      <c r="D5" s="9">
        <v>49088379.770000003</v>
      </c>
      <c r="E5" s="9">
        <f>B5+C5-D5</f>
        <v>44609522.57</v>
      </c>
      <c r="F5" s="9">
        <f t="shared" ref="F5:F11" si="1">E5-B5</f>
        <v>8080134.6199999973</v>
      </c>
    </row>
    <row r="6" spans="1:6" x14ac:dyDescent="0.2">
      <c r="A6" s="6" t="s">
        <v>6</v>
      </c>
      <c r="B6" s="9">
        <v>7361599.1699999999</v>
      </c>
      <c r="C6" s="9">
        <v>40942813.93</v>
      </c>
      <c r="D6" s="9">
        <v>40198982.890000001</v>
      </c>
      <c r="E6" s="9">
        <f t="shared" ref="E6:E11" si="2">B6+C6-D6</f>
        <v>8105430.2100000009</v>
      </c>
      <c r="F6" s="9">
        <f t="shared" si="1"/>
        <v>743831.04000000097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92082.67</v>
      </c>
      <c r="C9" s="9">
        <v>1503249.55</v>
      </c>
      <c r="D9" s="9">
        <v>1460667.55</v>
      </c>
      <c r="E9" s="9">
        <f t="shared" si="2"/>
        <v>134664.66999999993</v>
      </c>
      <c r="F9" s="9">
        <f t="shared" si="1"/>
        <v>42581.999999999927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62439050.690000013</v>
      </c>
      <c r="C12" s="8">
        <f>SUM(C13:C21)</f>
        <v>11556660.600000001</v>
      </c>
      <c r="D12" s="8">
        <f>SUM(D13:D21)</f>
        <v>5778330.3000000007</v>
      </c>
      <c r="E12" s="8">
        <f>SUM(E13:E21)</f>
        <v>68217380.99000001</v>
      </c>
      <c r="F12" s="8">
        <f>SUM(F13:F21)</f>
        <v>5778330.3000000045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46289831.719999999</v>
      </c>
      <c r="C15" s="10">
        <v>10112597.140000001</v>
      </c>
      <c r="D15" s="10">
        <v>5056298.57</v>
      </c>
      <c r="E15" s="10">
        <f t="shared" si="4"/>
        <v>51346130.289999999</v>
      </c>
      <c r="F15" s="10">
        <f t="shared" si="3"/>
        <v>5056298.57</v>
      </c>
    </row>
    <row r="16" spans="1:6" x14ac:dyDescent="0.2">
      <c r="A16" s="6" t="s">
        <v>14</v>
      </c>
      <c r="B16" s="9">
        <v>35867260.210000001</v>
      </c>
      <c r="C16" s="9">
        <v>1444063.46</v>
      </c>
      <c r="D16" s="9">
        <v>722031.73</v>
      </c>
      <c r="E16" s="9">
        <f t="shared" si="4"/>
        <v>36589291.940000005</v>
      </c>
      <c r="F16" s="9">
        <f t="shared" si="3"/>
        <v>722031.73000000417</v>
      </c>
    </row>
    <row r="17" spans="1:6" x14ac:dyDescent="0.2">
      <c r="A17" s="6" t="s">
        <v>15</v>
      </c>
      <c r="B17" s="9">
        <v>2437668.54</v>
      </c>
      <c r="C17" s="9">
        <v>0</v>
      </c>
      <c r="D17" s="9">
        <v>0</v>
      </c>
      <c r="E17" s="9">
        <f t="shared" si="4"/>
        <v>2437668.54</v>
      </c>
      <c r="F17" s="9">
        <f t="shared" si="3"/>
        <v>0</v>
      </c>
    </row>
    <row r="18" spans="1:6" x14ac:dyDescent="0.2">
      <c r="A18" s="6" t="s">
        <v>16</v>
      </c>
      <c r="B18" s="9">
        <v>-25257940.059999999</v>
      </c>
      <c r="C18" s="9">
        <v>0</v>
      </c>
      <c r="D18" s="9">
        <v>0</v>
      </c>
      <c r="E18" s="9">
        <f t="shared" si="4"/>
        <v>-25257940.059999999</v>
      </c>
      <c r="F18" s="9">
        <f t="shared" si="3"/>
        <v>0</v>
      </c>
    </row>
    <row r="19" spans="1:6" x14ac:dyDescent="0.2">
      <c r="A19" s="6" t="s">
        <v>17</v>
      </c>
      <c r="B19" s="9">
        <v>3102230.28</v>
      </c>
      <c r="C19" s="9">
        <v>0</v>
      </c>
      <c r="D19" s="9">
        <v>0</v>
      </c>
      <c r="E19" s="9">
        <f t="shared" si="4"/>
        <v>3102230.28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9" spans="1:6" x14ac:dyDescent="0.2">
      <c r="A29" s="16" t="s">
        <v>27</v>
      </c>
      <c r="B29" s="17" t="s">
        <v>28</v>
      </c>
      <c r="C29" s="15"/>
      <c r="D29" s="14"/>
    </row>
    <row r="30" spans="1:6" x14ac:dyDescent="0.2">
      <c r="A30" s="16" t="s">
        <v>29</v>
      </c>
      <c r="B30" s="17" t="s">
        <v>30</v>
      </c>
      <c r="C30" s="15"/>
      <c r="D30" s="14"/>
    </row>
    <row r="31" spans="1:6" x14ac:dyDescent="0.2">
      <c r="A31" s="15"/>
      <c r="B31" s="15"/>
      <c r="C31" s="15"/>
      <c r="D31" s="14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2024-07-18T20:35:48Z</cp:lastPrinted>
  <dcterms:created xsi:type="dcterms:W3CDTF">2014-02-09T04:04:15Z</dcterms:created>
  <dcterms:modified xsi:type="dcterms:W3CDTF">2024-07-18T20:35:50Z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