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1ER TRIMESTRE 2024\"/>
    </mc:Choice>
  </mc:AlternateContent>
  <xr:revisionPtr revIDLastSave="0" documentId="8_{03FCEB49-3DED-43FC-B73B-6384704F58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D3" i="2"/>
  <c r="C3" i="2"/>
  <c r="E12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<sst xmlns="http://schemas.openxmlformats.org/spreadsheetml/2006/main" count="31" uniqueCount="31">
  <si>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</si>
  <si>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</si>
  <si>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</si>
  <si>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</si>
  <si>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</si>
  <si>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</si>
  <si>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</si>
  <si>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</si>
  <si>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</si>
  <si>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</si>
  <si>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</si>
  <si>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</si>
  <si>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</si>
  <si>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</si>
  <si>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</si>
  <si>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</si>
  <si>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</si>
  <si>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</si>
  <si>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</si>
  <si>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</si>
  <si>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</si>
  <si>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</si>
  <si>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</si>
  <si>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</si>
  <si>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</si>
  <si>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</si>
  <si>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Comité Municipal de Agua Potable y Alcantarillado de Apaseo el Grande, Gto.
Estado Analítico del Activo
Del 1 de Enero al 31 de Marzo de 2024
(Cifras en Pesos)</t>
  </si>
  <si>
    <t>DIRECTOR GENERAL</t>
  </si>
  <si>
    <t>CONTADORA GENERAL</t>
  </si>
  <si>
    <t>LIC. JOSE LUIS MANCERA SANCHEZ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</si>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</sst>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7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168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Protection="1">
      <protection locked="0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Border="1" applyAlignment="1">
      <alignment horizontal="left" vertical="top" indent="1"/>
    </xf>
    <xf numFmtId="0" fontId="3" fillId="0" borderId="4" xfId="8" applyFont="1" applyBorder="1" applyAlignment="1">
      <alignment horizontal="left" vertical="top" indent="2"/>
    </xf>
    <xf numFmtId="0" fontId="4" fillId="0" borderId="4" xfId="8" applyFont="1" applyBorder="1" applyAlignment="1">
      <alignment horizontal="left" vertical="top" indent="2"/>
    </xf>
    <xf numFmtId="0" fontId="2" fillId="0" borderId="0" xfId="8" applyAlignment="1" applyProtection="1">
      <alignment horizontal="left" vertical="top" inden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7" fillId="0" borderId="0" xfId="17"/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</cellXfs>
  <cellStyles count="29">
    <cellStyle name="=C:\WINNT\SYSTEM32\COMMAND.COM" xfId="27" xr:uid="{01BE9FF8-8427-4AF2-9459-013F6959B07A}"/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9" xr:uid="{C7BA900E-213E-477E-960A-C0B5BED3B0F8}"/>
    <cellStyle name="Millares 2 3" xfId="4" xr:uid="{00000000-0005-0000-0000-000003000000}"/>
    <cellStyle name="Millares 2 3 2" xfId="20" xr:uid="{A57B6101-8916-4908-BFC6-6E0E3566E923}"/>
    <cellStyle name="Millares 2 4" xfId="28" xr:uid="{43EB2B02-64F6-445C-944F-0153C88F8A6F}"/>
    <cellStyle name="Millares 2 5" xfId="18" xr:uid="{84E10670-6939-4F32-B2C5-651D32E4C622}"/>
    <cellStyle name="Millares 3" xfId="5" xr:uid="{00000000-0005-0000-0000-000004000000}"/>
    <cellStyle name="Millares 3 2" xfId="21" xr:uid="{1C99F978-B988-442A-9C4F-226E7DAB74E0}"/>
    <cellStyle name="Moneda 2" xfId="6" xr:uid="{00000000-0005-0000-0000-000005000000}"/>
    <cellStyle name="Moneda 2 2" xfId="22" xr:uid="{676EBEFC-8723-478D-9E55-EF4792DB85B6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3" xr:uid="{71E3E775-4C74-4C54-A7BB-A6001F550786}"/>
    <cellStyle name="Normal 2 4" xfId="17" xr:uid="{5A89B86A-992F-4FC5-A37D-EC5E0272947D}"/>
    <cellStyle name="Normal 3" xfId="9" xr:uid="{00000000-0005-0000-0000-000009000000}"/>
    <cellStyle name="Normal 3 2" xfId="24" xr:uid="{73D37960-1791-4599-8D7A-4C6AC4C4708A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6" xr:uid="{7311DEA2-466F-48BC-A3B3-36747BF6F6A7}"/>
    <cellStyle name="Normal 6 3" xfId="25" xr:uid="{7FD35A6C-6179-484F-922A-89FBC95765BA}"/>
    <cellStyle name="Normal 7" xfId="16" xr:uid="{FF1B7A51-373F-424F-81D4-9B4884A9F5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tabSelected="1" zoomScaleNormal="100" workbookViewId="0">
      <selection activeCell="E41" sqref="E4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106422120.48000002</v>
      </c>
      <c r="C3" s="8">
        <f t="shared" ref="C3:F3" si="0">C4+C12</f>
        <v>47235272.539999999</v>
      </c>
      <c r="D3" s="8">
        <f t="shared" si="0"/>
        <v>40605289.600000001</v>
      </c>
      <c r="E3" s="8">
        <f t="shared" si="0"/>
        <v>113052103.42</v>
      </c>
      <c r="F3" s="8">
        <f t="shared" si="0"/>
        <v>6629982.9399999948</v>
      </c>
    </row>
    <row r="4" spans="1:6" x14ac:dyDescent="0.2">
      <c r="A4" s="5" t="s">
        <v>4</v>
      </c>
      <c r="B4" s="8">
        <f>SUM(B5:B11)</f>
        <v>43983069.790000007</v>
      </c>
      <c r="C4" s="8">
        <f>SUM(C5:C11)</f>
        <v>47103048.399999999</v>
      </c>
      <c r="D4" s="8">
        <f>SUM(D5:D11)</f>
        <v>40539177.530000001</v>
      </c>
      <c r="E4" s="8">
        <f>SUM(E5:E11)</f>
        <v>50546940.659999996</v>
      </c>
      <c r="F4" s="8">
        <f>SUM(F5:F11)</f>
        <v>6563870.8699999945</v>
      </c>
    </row>
    <row r="5" spans="1:6" x14ac:dyDescent="0.2">
      <c r="A5" s="6" t="s">
        <v>5</v>
      </c>
      <c r="B5" s="9">
        <v>36529387.950000003</v>
      </c>
      <c r="C5" s="9">
        <v>27943598.66</v>
      </c>
      <c r="D5" s="9">
        <v>21325114.32</v>
      </c>
      <c r="E5" s="9">
        <f>B5+C5-D5</f>
        <v>43147872.289999999</v>
      </c>
      <c r="F5" s="9">
        <f t="shared" ref="F5:F11" si="1">E5-B5</f>
        <v>6618484.3399999961</v>
      </c>
    </row>
    <row r="6" spans="1:6" x14ac:dyDescent="0.2">
      <c r="A6" s="6" t="s">
        <v>6</v>
      </c>
      <c r="B6" s="9">
        <v>7361599.1699999999</v>
      </c>
      <c r="C6" s="9">
        <v>18521940.370000001</v>
      </c>
      <c r="D6" s="9">
        <v>18626192.460000001</v>
      </c>
      <c r="E6" s="9">
        <f t="shared" ref="E6:E11" si="2">B6+C6-D6</f>
        <v>7257347.0799999982</v>
      </c>
      <c r="F6" s="9">
        <f t="shared" si="1"/>
        <v>-104252.09000000171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92082.67</v>
      </c>
      <c r="C9" s="9">
        <v>637509.37</v>
      </c>
      <c r="D9" s="9">
        <v>587870.75</v>
      </c>
      <c r="E9" s="9">
        <f t="shared" si="2"/>
        <v>141721.29000000004</v>
      </c>
      <c r="F9" s="9">
        <f t="shared" si="1"/>
        <v>49638.620000000039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62439050.690000013</v>
      </c>
      <c r="C12" s="8">
        <f>SUM(C13:C21)</f>
        <v>132224.14000000001</v>
      </c>
      <c r="D12" s="8">
        <f>SUM(D13:D21)</f>
        <v>66112.070000000007</v>
      </c>
      <c r="E12" s="8">
        <f>SUM(E13:E21)</f>
        <v>62505162.760000005</v>
      </c>
      <c r="F12" s="8">
        <f>SUM(F13:F21)</f>
        <v>66112.070000000298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46289831.719999999</v>
      </c>
      <c r="C15" s="10">
        <v>0</v>
      </c>
      <c r="D15" s="10">
        <v>0</v>
      </c>
      <c r="E15" s="10">
        <f t="shared" si="4"/>
        <v>46289831.719999999</v>
      </c>
      <c r="F15" s="10">
        <f t="shared" si="3"/>
        <v>0</v>
      </c>
    </row>
    <row r="16" spans="1:6" x14ac:dyDescent="0.2">
      <c r="A16" s="6" t="s">
        <v>14</v>
      </c>
      <c r="B16" s="9">
        <v>35867260.210000001</v>
      </c>
      <c r="C16" s="9">
        <v>132224.14000000001</v>
      </c>
      <c r="D16" s="9">
        <v>66112.070000000007</v>
      </c>
      <c r="E16" s="9">
        <f t="shared" si="4"/>
        <v>35933372.280000001</v>
      </c>
      <c r="F16" s="9">
        <f t="shared" si="3"/>
        <v>66112.070000000298</v>
      </c>
    </row>
    <row r="17" spans="1:6" x14ac:dyDescent="0.2">
      <c r="A17" s="6" t="s">
        <v>15</v>
      </c>
      <c r="B17" s="9">
        <v>2437668.54</v>
      </c>
      <c r="C17" s="9">
        <v>0</v>
      </c>
      <c r="D17" s="9">
        <v>0</v>
      </c>
      <c r="E17" s="9">
        <f t="shared" si="4"/>
        <v>2437668.54</v>
      </c>
      <c r="F17" s="9">
        <f t="shared" si="3"/>
        <v>0</v>
      </c>
    </row>
    <row r="18" spans="1:6" x14ac:dyDescent="0.2">
      <c r="A18" s="6" t="s">
        <v>16</v>
      </c>
      <c r="B18" s="9">
        <v>-25257940.059999999</v>
      </c>
      <c r="C18" s="9">
        <v>0</v>
      </c>
      <c r="D18" s="9">
        <v>0</v>
      </c>
      <c r="E18" s="9">
        <f t="shared" si="4"/>
        <v>-25257940.059999999</v>
      </c>
      <c r="F18" s="9">
        <f t="shared" si="3"/>
        <v>0</v>
      </c>
    </row>
    <row r="19" spans="1:6" x14ac:dyDescent="0.2">
      <c r="A19" s="6" t="s">
        <v>17</v>
      </c>
      <c r="B19" s="9">
        <v>3102230.28</v>
      </c>
      <c r="C19" s="9">
        <v>0</v>
      </c>
      <c r="D19" s="9">
        <v>0</v>
      </c>
      <c r="E19" s="9">
        <f t="shared" si="4"/>
        <v>3102230.28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  <row r="29" spans="1:6" x14ac:dyDescent="0.2">
      <c r="A29" s="15" t="s">
        <v>27</v>
      </c>
      <c r="B29" s="16" t="s">
        <v>28</v>
      </c>
      <c r="C29" s="14"/>
    </row>
    <row r="30" spans="1:6" x14ac:dyDescent="0.2">
      <c r="A30" s="15" t="s">
        <v>29</v>
      </c>
      <c r="B30" s="16" t="s">
        <v>30</v>
      </c>
      <c r="C30" s="14"/>
    </row>
    <row r="31" spans="1:6" x14ac:dyDescent="0.2">
      <c r="A31" s="14"/>
      <c r="B31" s="14"/>
      <c r="C31" s="14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Bibis</cp:lastModifiedBy>
  <cp:lastPrinted>2024-04-29T20:01:59Z</cp:lastPrinted>
  <dcterms:created xsi:type="dcterms:W3CDTF">2014-02-09T04:04:15Z</dcterms:created>
  <dcterms:modified xsi:type="dcterms:W3CDTF">2024-04-29T20:02:29Z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