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CP. Bibis\Desktop\INFORMACION TRIMESTRAL Y CUENTAS PUBLICAS\4TO TRIMESTRE 2023\"/>
    </mc:Choice>
  </mc:AlternateContent>
  <xr:revisionPtr revIDLastSave="0" documentId="8_{DB2F5FC9-5D79-4B93-869D-9689DB32552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F27" i="2" s="1"/>
  <c r="B22" i="2"/>
  <c r="F22" i="2" s="1"/>
  <c r="C20" i="2"/>
  <c r="C38" i="2" s="1"/>
  <c r="B20" i="2"/>
  <c r="D9" i="2"/>
  <c r="D20" i="2" s="1"/>
  <c r="C9" i="2"/>
  <c r="E16" i="2"/>
  <c r="E20" i="2" s="1"/>
  <c r="E38" i="2" s="1"/>
  <c r="D38" i="2" l="1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<sst xmlns="http://schemas.openxmlformats.org/spreadsheetml/2006/main" count="40" uniqueCount="30">
  <si>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</si>
  <si>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</si>
  <si>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</si>
  <si>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</si>
  <si>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</si>
  <si>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</si>
  <si>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</si>
  <si>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</si>
  <si>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</si>
  <si>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</si>
  <si>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</si>
  <si>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</si>
  <si>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</si>
  <si>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</si>
  <si>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</si>
  <si>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</si>
  <si>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</si>
  <si>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</si>
  <si>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</si>
  <si>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</si>
  <si>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</si>
  <si>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</si>
  <si>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</si>
  <si>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</si>
  <si>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</si>
  <si>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Comité Municipal de Agua Potable y Alcantarillado de Apaseo el Grande, Gto.
Estado de Variación en la Hacienda Pública
Del 1 de Enero 31 de Diciembre de 2023
(Cifras en Pesos)</t>
  </si>
  <si>
    <t>DIRECTOR GENERAL</t>
  </si>
  <si>
    <t>CONTADORA GENERAL</t>
  </si>
  <si>
    <t>LIC. JOSE LUIS MANCERA SANCHEZ</t>
  </si>
  <si>
    <t xml:space="preserve">C.P. BLANCA BIBIANA VILLEGAS LUNA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</si>
</sst>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General_)"/>
    <numFmt numFmtId="165" formatCode="0_ ;\-0\ "/>
    <numFmt numFmtId="168" formatCode="_-&quot;$&quot;* #,##0.00_-;\-&quot;$&quot;* #,##0.00_-;_-&quot;$&quot;* &quot;-&quot;??_-;_-@_-"/>
    <numFmt numFmtId="169" formatCode="_-* #,##0.00_-;\-* #,##0.00_-;_-* &quot;-&quot;??_-;_-@_-"/>
    <numFmt numFmtId="170" formatCode="_-[$€-2]* #,##0.00_-;\-[$€-2]* #,##0.00_-;_-[$€-2]* &quot;-&quot;??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170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4" fillId="0" borderId="0" xfId="3" applyFont="1" applyAlignment="1" applyProtection="1">
      <alignment vertical="top" wrapTex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5" fillId="0" borderId="0" xfId="6"/>
  </cellXfs>
  <cellStyles count="22">
    <cellStyle name="=C:\WINNT\SYSTEM32\COMMAND.COM" xfId="2" xr:uid="{00000000-0005-0000-0000-000000000000}"/>
    <cellStyle name="Euro" xfId="7" xr:uid="{B776F636-6BF8-4B8A-8F30-137A2FD637D0}"/>
    <cellStyle name="Millares 2" xfId="4" xr:uid="{00000000-0005-0000-0000-000001000000}"/>
    <cellStyle name="Millares 2 2" xfId="9" xr:uid="{8EBDE52F-F8B2-4A54-AAC2-D90F1DFBC4C2}"/>
    <cellStyle name="Millares 2 3" xfId="10" xr:uid="{350CD86A-334E-48BC-9F03-DCC98AFF5667}"/>
    <cellStyle name="Millares 2 4" xfId="21" xr:uid="{6C8190E0-B0D0-4A95-855B-E97B4E1E797A}"/>
    <cellStyle name="Millares 2 5" xfId="8" xr:uid="{CC807A05-FE2C-49AD-948F-485ADA80FD56}"/>
    <cellStyle name="Millares 2 6" xfId="5" xr:uid="{21A25B49-66BB-4BF9-82AD-448BCADCC1AD}"/>
    <cellStyle name="Millares 3" xfId="11" xr:uid="{E553C644-DD19-4FCB-8771-A46DF107B97D}"/>
    <cellStyle name="Moneda 2" xfId="12" xr:uid="{1F600F54-B684-4117-963C-477C3DD8BFDE}"/>
    <cellStyle name="Normal" xfId="0" builtinId="0"/>
    <cellStyle name="Normal 2" xfId="1" xr:uid="{00000000-0005-0000-0000-000003000000}"/>
    <cellStyle name="Normal 2 2" xfId="3" xr:uid="{00000000-0005-0000-0000-000004000000}"/>
    <cellStyle name="Normal 2 3" xfId="13" xr:uid="{486A26A9-9769-42CC-ADD7-D1C925A1775E}"/>
    <cellStyle name="Normal 3" xfId="14" xr:uid="{A8B30736-9E01-4ABB-B129-09CB7BC9A88B}"/>
    <cellStyle name="Normal 4" xfId="15" xr:uid="{6F613E9D-0E3F-4106-9E29-1C62CCCE7C74}"/>
    <cellStyle name="Normal 4 2" xfId="16" xr:uid="{3ED35CF5-0107-4B98-A845-1D1F633F1AA6}"/>
    <cellStyle name="Normal 5" xfId="17" xr:uid="{DB2D441A-E542-463F-AA44-6476378B9F51}"/>
    <cellStyle name="Normal 5 2" xfId="18" xr:uid="{8128F6BD-A285-46EE-A5FA-F5153C7BF859}"/>
    <cellStyle name="Normal 6" xfId="19" xr:uid="{2A0F4672-3039-47C5-B9E3-170B7D198993}"/>
    <cellStyle name="Normal 6 2" xfId="20" xr:uid="{D2DFCE6E-13B8-4CA6-AE1C-9571E0101F77}"/>
    <cellStyle name="Normal 7" xfId="6" xr:uid="{E71654CF-128C-4E8E-80DC-2C7266B43A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8"/>
  <sheetViews>
    <sheetView tabSelected="1" zoomScaleNormal="100" workbookViewId="0">
      <selection activeCell="H10" sqref="H10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942681.52</v>
      </c>
      <c r="C4" s="16"/>
      <c r="D4" s="16"/>
      <c r="E4" s="16"/>
      <c r="F4" s="15">
        <f>SUM(B4:E4)</f>
        <v>942681.52</v>
      </c>
    </row>
    <row r="5" spans="1:6" ht="11.25" customHeight="1" x14ac:dyDescent="0.2">
      <c r="A5" s="8" t="s">
        <v>2</v>
      </c>
      <c r="B5" s="17">
        <v>842981.52</v>
      </c>
      <c r="C5" s="16"/>
      <c r="D5" s="16"/>
      <c r="E5" s="16"/>
      <c r="F5" s="15">
        <f>SUM(B5:E5)</f>
        <v>842981.52</v>
      </c>
    </row>
    <row r="6" spans="1:6" ht="11.25" customHeight="1" x14ac:dyDescent="0.2">
      <c r="A6" s="8" t="s">
        <v>3</v>
      </c>
      <c r="B6" s="17">
        <v>99700</v>
      </c>
      <c r="C6" s="16"/>
      <c r="D6" s="16"/>
      <c r="E6" s="16"/>
      <c r="F6" s="15">
        <f>SUM(B6:E6)</f>
        <v>99700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76679723.459999993</v>
      </c>
      <c r="D9" s="15">
        <f>D10</f>
        <v>7864297.6900000004</v>
      </c>
      <c r="E9" s="16"/>
      <c r="F9" s="15">
        <f t="shared" ref="F9:F14" si="0">SUM(B9:E9)</f>
        <v>84544021.149999991</v>
      </c>
    </row>
    <row r="10" spans="1:6" ht="11.25" customHeight="1" x14ac:dyDescent="0.2">
      <c r="A10" s="8" t="s">
        <v>5</v>
      </c>
      <c r="B10" s="16"/>
      <c r="C10" s="16"/>
      <c r="D10" s="17">
        <v>7864297.6900000004</v>
      </c>
      <c r="E10" s="16"/>
      <c r="F10" s="15">
        <f t="shared" si="0"/>
        <v>7864297.6900000004</v>
      </c>
    </row>
    <row r="11" spans="1:6" ht="11.25" customHeight="1" x14ac:dyDescent="0.2">
      <c r="A11" s="8" t="s">
        <v>6</v>
      </c>
      <c r="B11" s="16"/>
      <c r="C11" s="17">
        <v>76679723.459999993</v>
      </c>
      <c r="D11" s="16"/>
      <c r="E11" s="16"/>
      <c r="F11" s="15">
        <f t="shared" si="0"/>
        <v>76679723.459999993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942681.52</v>
      </c>
      <c r="C20" s="15">
        <f>C9</f>
        <v>76679723.459999993</v>
      </c>
      <c r="D20" s="15">
        <f>D9</f>
        <v>7864297.6900000004</v>
      </c>
      <c r="E20" s="15">
        <f>E16</f>
        <v>0</v>
      </c>
      <c r="F20" s="15">
        <f>SUM(B20:E20)</f>
        <v>85486702.669999987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7864297.6900000004</v>
      </c>
      <c r="D27" s="15">
        <f>SUM(D28:D32)</f>
        <v>11894348.139999997</v>
      </c>
      <c r="E27" s="16"/>
      <c r="F27" s="15">
        <f t="shared" ref="F27:F32" si="1">SUM(B27:E27)</f>
        <v>19758645.829999998</v>
      </c>
    </row>
    <row r="28" spans="1:6" ht="11.25" customHeight="1" x14ac:dyDescent="0.2">
      <c r="A28" s="8" t="s">
        <v>5</v>
      </c>
      <c r="B28" s="16"/>
      <c r="C28" s="16"/>
      <c r="D28" s="17">
        <v>19758645.829999998</v>
      </c>
      <c r="E28" s="16"/>
      <c r="F28" s="15">
        <f t="shared" si="1"/>
        <v>19758645.829999998</v>
      </c>
    </row>
    <row r="29" spans="1:6" ht="11.25" customHeight="1" x14ac:dyDescent="0.2">
      <c r="A29" s="8" t="s">
        <v>6</v>
      </c>
      <c r="B29" s="16"/>
      <c r="C29" s="17">
        <v>7864297.6900000004</v>
      </c>
      <c r="D29" s="17">
        <v>-7864297.6900000004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942681.52</v>
      </c>
      <c r="C38" s="19">
        <f>+C20+C27</f>
        <v>84544021.149999991</v>
      </c>
      <c r="D38" s="19">
        <f>D20+D27</f>
        <v>19758645.829999998</v>
      </c>
      <c r="E38" s="19">
        <f>+E20+E34</f>
        <v>0</v>
      </c>
      <c r="F38" s="19">
        <f>SUM(B38:E38)</f>
        <v>105245348.49999999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7" spans="1:6" ht="15" x14ac:dyDescent="0.25">
      <c r="A47" s="24" t="s">
        <v>26</v>
      </c>
      <c r="B47" s="26"/>
      <c r="C47" s="25" t="s">
        <v>27</v>
      </c>
      <c r="D47" s="26"/>
      <c r="E47" s="23"/>
    </row>
    <row r="48" spans="1:6" ht="15" x14ac:dyDescent="0.25">
      <c r="A48" s="24" t="s">
        <v>28</v>
      </c>
      <c r="B48" s="26"/>
      <c r="C48" s="25" t="s">
        <v>29</v>
      </c>
      <c r="D48" s="26"/>
      <c r="E48" s="23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CP. Bibis</cp:lastModifiedBy>
  <cp:lastPrinted>2024-01-29T20:40:08Z</cp:lastPrinted>
  <dcterms:created xsi:type="dcterms:W3CDTF">2018-11-20T16:40:47Z</dcterms:created>
  <dcterms:modified xsi:type="dcterms:W3CDTF">2024-01-29T20:40:18Z</dcterms:modified>
</cp:coreProperties>
</file>