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CP. Bibis\Desktop\INFORMACION TRIMESTRAL Y CUENTAS PUBLICAS\3ER TRIMESTRE 2023\"/>
    </mc:Choice>
  </mc:AlternateContent>
  <xr:revisionPtr revIDLastSave="0" documentId="8_{692F31E1-E898-4CD2-BAD8-6484FDC00F4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3" i="1" l="1"/>
  <c r="N13" i="1"/>
  <c r="O12" i="1"/>
  <c r="N12" i="1"/>
  <c r="O11" i="1"/>
  <c r="N11" i="1"/>
  <c r="O10" i="1"/>
  <c r="N10" i="1"/>
  <c r="O9" i="1"/>
  <c r="N9" i="1"/>
  <c r="O8" i="1"/>
  <c r="N8" i="1"/>
  <c r="O7" i="1"/>
  <c r="N7" i="1"/>
  <c r="O6" i="1"/>
  <c r="N6" i="1"/>
  <c r="O5" i="1"/>
  <c r="N5" i="1"/>
  <c r="O4" i="1"/>
  <c r="N4" i="1"/>
  <c r="M16" i="1"/>
  <c r="O16" i="1" s="1"/>
  <c r="L16" i="1"/>
  <c r="M15" i="1"/>
  <c r="O15" i="1" s="1"/>
  <c r="L15" i="1"/>
  <c r="M14" i="1"/>
  <c r="O14" i="1" s="1"/>
  <c r="L14" i="1"/>
  <c r="M13" i="1"/>
  <c r="L13" i="1"/>
  <c r="M12" i="1"/>
  <c r="L12" i="1"/>
  <c r="M11" i="1"/>
  <c r="L11" i="1"/>
  <c r="M10" i="1"/>
  <c r="L10" i="1"/>
  <c r="M9" i="1"/>
  <c r="L9" i="1"/>
  <c r="M8" i="1"/>
  <c r="L8" i="1"/>
  <c r="M7" i="1"/>
  <c r="L7" i="1"/>
  <c r="M6" i="1"/>
  <c r="L6" i="1"/>
  <c r="M5" i="1"/>
  <c r="L5" i="1"/>
  <c r="M4" i="1"/>
  <c r="L4" i="1"/>
  <c r="N15" i="1" l="1"/>
  <c r="N16" i="1"/>
  <c r="N14" i="1"/>
</calcChain>
</file>

<file path=xl/sharedStrings.xml><?xml version="1.0" encoding="utf-8"?>
<sst xmlns="http://schemas.openxmlformats.org/spreadsheetml/2006/main" count="77" uniqueCount="39">
  <si>
    <t>E0001</t>
  </si>
  <si>
    <t>DIRECCION GENERAL</t>
  </si>
  <si>
    <t>MUEBLES DE OFICINA Y ESTANTERIA</t>
  </si>
  <si>
    <t>BIENES ARTISTICOS, CULTURALES Y CIENTIFICOS</t>
  </si>
  <si>
    <t>EQUIPO DE COMPUTO Y DE TECNOLOGIAS DE LA INFORMAC</t>
  </si>
  <si>
    <t>OTROS MOBILIARIOS Y EQUIPOS DE ADMINISTRACION</t>
  </si>
  <si>
    <t>VEHICULOS Y EQUIPO TERRESTRE</t>
  </si>
  <si>
    <t>OTROS EQUIPOS DE TRANSPORTE</t>
  </si>
  <si>
    <t>MAQUINARIA Y EQUIPO INDUSTRIAL</t>
  </si>
  <si>
    <t>EQUIPO DE COMUNICACION Y TELECOMUNICACION</t>
  </si>
  <si>
    <t>HERRAMIENTAS Y MAQUINAS-HERRAMIENTA</t>
  </si>
  <si>
    <t>LICENCIAS INFORMATICAS E INTELECTUALES</t>
  </si>
  <si>
    <t>CONS D OBRS P EL ABS DE AGUA, PETRO, GS, ELE Y TEL</t>
  </si>
  <si>
    <t>DIV DE TERRENOS Y CONSTR DE OBRAS DE URBANIZACION</t>
  </si>
  <si>
    <t>ESTU, FORM Y EVA D PROYE PRODU NO INCL EN CONCEP A</t>
  </si>
  <si>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</si>
  <si>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</si>
  <si>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</si>
  <si>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</si>
  <si>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</si>
  <si>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</si>
  <si>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</si>
  <si>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</si>
  <si>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</si>
  <si>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</si>
  <si>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</si>
  <si>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</si>
  <si>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</si>
  <si>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Unidad de medida</t>
  </si>
  <si>
    <t>Devengado/ Aprobado</t>
  </si>
  <si>
    <t>Devengado/ Modificado</t>
  </si>
  <si>
    <t>Alcanzado/ Programado</t>
  </si>
  <si>
    <t>Alcanzado/ Modificado</t>
  </si>
  <si>
    <t>Bajo protesta de decir verdad declaramos que los Estados Financieros y sus notas, son razonablemente correctos y son responsabilidad del emisor.</t>
  </si>
  <si>
    <t>DIRECTOR GENERAL</t>
  </si>
  <si>
    <t>CONTADORA GENERAL</t>
  </si>
  <si>
    <t>LIC. JOSE LUIS MANCERA SANCHEZ</t>
  </si>
  <si>
    <t>C.P. BLANCA BIBIANA VILLEGAS LUNA</t>
  </si>
  <si>
    <t>Comite Municipal de Agua Potable y Alcantarillado de Apaseo el Grande, Gto
Programas y Proyectos de Inversión
Del 2023 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</si>
</sst>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7" formatCode="_-&quot;$&quot;* #,##0.00_-;\-&quot;$&quot;* #,##0.00_-;_-&quot;$&quot;* &quot;-&quot;??_-;_-@_-"/>
    <numFmt numFmtId="168" formatCode="_-* #,##0.00_-;\-* #,##0.00_-;_-* &quot;-&quot;??_-;_-@_-"/>
    <numFmt numFmtId="171" formatCode="_-[$€-2]* #,##0.00_-;\-[$€-2]* #,##0.00_-;_-[$€-2]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1"/>
      <color rgb="FF000000"/>
      <name val="Calibri"/>
      <family val="2"/>
    </font>
    <font>
      <u/>
      <sz val="8"/>
      <color theme="10"/>
      <name val="Arial"/>
      <family val="2"/>
    </font>
    <font>
      <sz val="9"/>
      <color theme="1"/>
      <name val="Calibri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168" fontId="1" fillId="0" borderId="0" applyFont="0" applyFill="0" applyBorder="0" applyAlignment="0" applyProtection="0"/>
    <xf numFmtId="0" fontId="7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4" fillId="0" borderId="0"/>
    <xf numFmtId="0" fontId="9" fillId="0" borderId="0" applyNumberFormat="0" applyFill="0" applyBorder="0" applyAlignment="0" applyProtection="0"/>
    <xf numFmtId="0" fontId="10" fillId="0" borderId="0"/>
    <xf numFmtId="0" fontId="11" fillId="0" borderId="0"/>
    <xf numFmtId="0" fontId="4" fillId="0" borderId="0"/>
    <xf numFmtId="171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7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0" fillId="0" borderId="0"/>
    <xf numFmtId="0" fontId="11" fillId="0" borderId="0"/>
  </cellStyleXfs>
  <cellXfs count="41">
    <xf numFmtId="0" fontId="0" fillId="0" borderId="0" xfId="0"/>
    <xf numFmtId="0" fontId="4" fillId="0" borderId="0" xfId="0" applyFont="1"/>
    <xf numFmtId="0" fontId="5" fillId="0" borderId="5" xfId="0" applyFont="1" applyBorder="1"/>
    <xf numFmtId="0" fontId="4" fillId="0" borderId="13" xfId="0" applyFont="1" applyBorder="1"/>
    <xf numFmtId="0" fontId="4" fillId="0" borderId="0" xfId="0" applyFont="1" applyAlignment="1">
      <alignment horizontal="center"/>
    </xf>
    <xf numFmtId="44" fontId="6" fillId="0" borderId="0" xfId="1" applyFont="1" applyFill="1" applyBorder="1" applyAlignment="1" applyProtection="1">
      <alignment vertical="top" wrapText="1"/>
    </xf>
    <xf numFmtId="9" fontId="6" fillId="0" borderId="0" xfId="2" applyFont="1" applyFill="1" applyBorder="1" applyAlignment="1" applyProtection="1">
      <alignment horizontal="center" vertical="top" wrapText="1"/>
    </xf>
    <xf numFmtId="9" fontId="6" fillId="0" borderId="6" xfId="2" applyFont="1" applyFill="1" applyBorder="1" applyAlignment="1" applyProtection="1">
      <alignment horizontal="center" vertical="top" wrapText="1"/>
    </xf>
    <xf numFmtId="0" fontId="5" fillId="0" borderId="8" xfId="0" applyFont="1" applyBorder="1"/>
    <xf numFmtId="0" fontId="6" fillId="0" borderId="13" xfId="0" applyFont="1" applyBorder="1" applyAlignment="1">
      <alignment horizontal="left" vertical="top" wrapText="1"/>
    </xf>
    <xf numFmtId="0" fontId="3" fillId="2" borderId="14" xfId="0" applyFont="1" applyFill="1" applyBorder="1" applyAlignment="1" applyProtection="1">
      <alignment horizontal="center" wrapText="1"/>
      <protection locked="0"/>
    </xf>
    <xf numFmtId="0" fontId="6" fillId="0" borderId="0" xfId="0" applyFont="1" applyBorder="1" applyAlignment="1">
      <alignment vertical="center" wrapText="1"/>
    </xf>
    <xf numFmtId="0" fontId="3" fillId="2" borderId="4" xfId="18" applyFont="1" applyFill="1" applyBorder="1" applyAlignment="1" applyProtection="1">
      <alignment horizontal="center" vertical="top" wrapText="1"/>
      <protection locked="0"/>
    </xf>
    <xf numFmtId="0" fontId="3" fillId="2" borderId="7" xfId="0" applyFont="1" applyFill="1" applyBorder="1" applyAlignment="1" applyProtection="1">
      <alignment horizontal="center" wrapText="1"/>
      <protection locked="0"/>
    </xf>
    <xf numFmtId="0" fontId="3" fillId="2" borderId="11" xfId="0" applyFont="1" applyFill="1" applyBorder="1" applyAlignment="1" applyProtection="1">
      <alignment horizontal="center" wrapText="1"/>
      <protection locked="0"/>
    </xf>
    <xf numFmtId="0" fontId="3" fillId="2" borderId="12" xfId="0" applyFont="1" applyFill="1" applyBorder="1" applyAlignment="1" applyProtection="1">
      <alignment horizontal="center" wrapText="1"/>
      <protection locked="0"/>
    </xf>
    <xf numFmtId="0" fontId="3" fillId="2" borderId="7" xfId="0" applyFont="1" applyFill="1" applyBorder="1" applyAlignment="1" applyProtection="1">
      <alignment horizontal="centerContinuous" wrapText="1"/>
      <protection locked="0"/>
    </xf>
    <xf numFmtId="0" fontId="3" fillId="2" borderId="11" xfId="0" applyFont="1" applyFill="1" applyBorder="1" applyAlignment="1" applyProtection="1">
      <alignment horizontal="centerContinuous" wrapText="1"/>
      <protection locked="0"/>
    </xf>
    <xf numFmtId="0" fontId="3" fillId="2" borderId="12" xfId="0" applyFont="1" applyFill="1" applyBorder="1" applyAlignment="1" applyProtection="1">
      <alignment horizontal="centerContinuous" wrapText="1"/>
      <protection locked="0"/>
    </xf>
    <xf numFmtId="0" fontId="3" fillId="2" borderId="7" xfId="0" applyFont="1" applyFill="1" applyBorder="1" applyAlignment="1" applyProtection="1">
      <alignment horizontal="left"/>
      <protection locked="0"/>
    </xf>
    <xf numFmtId="0" fontId="3" fillId="2" borderId="7" xfId="14" applyFont="1" applyFill="1" applyBorder="1" applyAlignment="1" applyProtection="1">
      <alignment horizontal="left" vertical="center"/>
      <protection locked="0"/>
    </xf>
    <xf numFmtId="0" fontId="3" fillId="2" borderId="12" xfId="14" applyFont="1" applyFill="1" applyBorder="1" applyAlignment="1" applyProtection="1">
      <alignment horizontal="center" vertical="center"/>
      <protection locked="0"/>
    </xf>
    <xf numFmtId="0" fontId="3" fillId="2" borderId="10" xfId="18" applyFont="1" applyFill="1" applyBorder="1" applyAlignment="1" applyProtection="1">
      <alignment horizontal="center" vertical="top" wrapText="1"/>
      <protection locked="0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0" fontId="3" fillId="2" borderId="14" xfId="0" applyFont="1" applyFill="1" applyBorder="1" applyAlignment="1" applyProtection="1">
      <alignment horizontal="center" wrapText="1"/>
      <protection locked="0"/>
    </xf>
    <xf numFmtId="4" fontId="3" fillId="2" borderId="14" xfId="14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/>
    <xf numFmtId="0" fontId="6" fillId="0" borderId="0" xfId="0" applyFont="1" applyBorder="1" applyAlignment="1">
      <alignment horizontal="left" vertical="top" wrapText="1"/>
    </xf>
    <xf numFmtId="0" fontId="7" fillId="0" borderId="0" xfId="6"/>
    <xf numFmtId="0" fontId="7" fillId="0" borderId="0" xfId="6" applyProtection="1">
      <protection locked="0"/>
    </xf>
    <xf numFmtId="0" fontId="5" fillId="0" borderId="0" xfId="4" applyFont="1" applyProtection="1">
      <protection locked="0"/>
    </xf>
    <xf numFmtId="0" fontId="5" fillId="0" borderId="1" xfId="0" applyFont="1" applyBorder="1"/>
    <xf numFmtId="0" fontId="6" fillId="0" borderId="2" xfId="0" applyFont="1" applyBorder="1" applyAlignment="1">
      <alignment horizontal="left" wrapText="1"/>
    </xf>
    <xf numFmtId="0" fontId="6" fillId="0" borderId="2" xfId="0" applyFont="1" applyBorder="1" applyAlignment="1">
      <alignment vertical="center" wrapText="1"/>
    </xf>
    <xf numFmtId="44" fontId="6" fillId="0" borderId="2" xfId="1" applyFont="1" applyFill="1" applyBorder="1" applyAlignment="1" applyProtection="1">
      <alignment vertical="top" wrapText="1"/>
    </xf>
    <xf numFmtId="0" fontId="4" fillId="0" borderId="2" xfId="0" applyFont="1" applyBorder="1"/>
    <xf numFmtId="9" fontId="6" fillId="0" borderId="2" xfId="2" applyFont="1" applyFill="1" applyBorder="1" applyAlignment="1" applyProtection="1">
      <alignment horizontal="center" vertical="top" wrapText="1"/>
    </xf>
    <xf numFmtId="9" fontId="6" fillId="0" borderId="3" xfId="2" applyFont="1" applyFill="1" applyBorder="1" applyAlignment="1" applyProtection="1">
      <alignment horizontal="center" vertical="top" wrapText="1"/>
    </xf>
    <xf numFmtId="44" fontId="6" fillId="0" borderId="13" xfId="1" applyFont="1" applyFill="1" applyBorder="1" applyAlignment="1" applyProtection="1">
      <alignment vertical="top" wrapText="1"/>
    </xf>
    <xf numFmtId="9" fontId="6" fillId="0" borderId="13" xfId="2" applyFont="1" applyFill="1" applyBorder="1" applyAlignment="1" applyProtection="1">
      <alignment horizontal="center" vertical="top" wrapText="1"/>
    </xf>
    <xf numFmtId="9" fontId="6" fillId="0" borderId="9" xfId="2" applyFont="1" applyFill="1" applyBorder="1" applyAlignment="1" applyProtection="1">
      <alignment horizontal="center" vertical="top" wrapText="1"/>
    </xf>
  </cellXfs>
  <cellStyles count="61">
    <cellStyle name="Euro" xfId="19" xr:uid="{3828477E-6930-4B6B-BDC5-7F9E81321506}"/>
    <cellStyle name="Hipervínculo 2" xfId="15" xr:uid="{1059BAA3-3046-40AC-99D0-88ACE32D08AF}"/>
    <cellStyle name="Millares 2" xfId="5" xr:uid="{4A74BED6-278C-4FD5-8D1F-D3A0DB5425FE}"/>
    <cellStyle name="Millares 2 2" xfId="21" xr:uid="{25618356-F789-474B-86E3-C773583792C1}"/>
    <cellStyle name="Millares 2 2 2" xfId="49" xr:uid="{2F857896-F10F-4561-99FB-C1BC456BF7F3}"/>
    <cellStyle name="Millares 2 2 3" xfId="42" xr:uid="{747378D0-7F8C-40D2-AEE9-473872CDE7ED}"/>
    <cellStyle name="Millares 2 2 4" xfId="31" xr:uid="{E32F923B-BAF7-4BCC-B020-0D96E4909682}"/>
    <cellStyle name="Millares 2 3" xfId="22" xr:uid="{FC6EA9BC-A5B3-4F5E-B539-945B0676A1D0}"/>
    <cellStyle name="Millares 2 3 2" xfId="50" xr:uid="{259FC8C5-218A-4931-B662-6227D7158771}"/>
    <cellStyle name="Millares 2 3 3" xfId="43" xr:uid="{4613C2BD-EBA4-44D7-935F-8C1BE3567337}"/>
    <cellStyle name="Millares 2 3 4" xfId="32" xr:uid="{47A9AF90-440A-4CBC-ADC0-5AE14BDC9A8F}"/>
    <cellStyle name="Millares 2 4" xfId="20" xr:uid="{BECA63EF-71B0-411A-A069-3D6923A06535}"/>
    <cellStyle name="Millares 2 5" xfId="41" xr:uid="{E0072D07-B5EC-4EE6-972D-3D8BF4B3270D}"/>
    <cellStyle name="Millares 2 6" xfId="30" xr:uid="{883C195F-2A09-4BFE-8001-5491C5894BB9}"/>
    <cellStyle name="Millares 3" xfId="23" xr:uid="{B1AA0F68-3010-4B07-9EB5-49B7A0A26F52}"/>
    <cellStyle name="Millares 3 2" xfId="51" xr:uid="{4B8EFFB5-5DDB-4B35-ADED-21154491B354}"/>
    <cellStyle name="Millares 3 3" xfId="44" xr:uid="{8D4F3B5D-3B3C-4A5A-884D-41B1DE93A722}"/>
    <cellStyle name="Millares 3 4" xfId="33" xr:uid="{926AA14A-5331-465C-B81D-8510E769D979}"/>
    <cellStyle name="Millares 4" xfId="29" xr:uid="{5F10E4F7-32EC-4436-9873-2D07E7361118}"/>
    <cellStyle name="Moneda" xfId="1" builtinId="4"/>
    <cellStyle name="Moneda 2" xfId="24" xr:uid="{3B5F3F29-3E1C-430F-80AA-669C2920EA25}"/>
    <cellStyle name="Moneda 2 2" xfId="52" xr:uid="{5BDAE0F7-E837-4ED3-825D-753FB16D0793}"/>
    <cellStyle name="Moneda 2 3" xfId="45" xr:uid="{188B1895-7089-4174-B387-28366996EE75}"/>
    <cellStyle name="Moneda 2 4" xfId="34" xr:uid="{82FBB5EB-4D2D-4FEC-97D9-64D9AFC304DD}"/>
    <cellStyle name="Normal" xfId="0" builtinId="0"/>
    <cellStyle name="Normal 2" xfId="6" xr:uid="{49A1C5F5-060E-46F4-B14E-449DA65EEEAB}"/>
    <cellStyle name="Normal 2 2" xfId="4" xr:uid="{7C0576D1-D2E1-4397-AE43-3C0AAF938504}"/>
    <cellStyle name="Normal 2 3" xfId="9" xr:uid="{44D87222-632F-42B7-BA0D-AFDB5528C137}"/>
    <cellStyle name="Normal 2 3 2" xfId="13" xr:uid="{E79B5330-7325-42B9-B22E-E4CEFA97265D}"/>
    <cellStyle name="Normal 2 3 3" xfId="57" xr:uid="{9ADB7308-77F5-4912-8B05-4539A3A7CE12}"/>
    <cellStyle name="Normal 2 4" xfId="11" xr:uid="{53F05397-5E70-47D5-B8B2-06878B5EA4CE}"/>
    <cellStyle name="Normal 2 5" xfId="35" xr:uid="{F6D55A13-72A8-4273-9B30-A2C6C5E69EB9}"/>
    <cellStyle name="Normal 2 6" xfId="38" xr:uid="{D74ACA95-1E27-4B2D-BF97-9B3B63F85620}"/>
    <cellStyle name="Normal 3" xfId="3" xr:uid="{00000000-0005-0000-0000-000002000000}"/>
    <cellStyle name="Normal 3 2" xfId="12" xr:uid="{92A672B1-A134-411E-BA24-5E7FC7EF772C}"/>
    <cellStyle name="Normal 3 2 2" xfId="10" xr:uid="{7564D092-8F4E-4491-A091-11DDB6A12B03}"/>
    <cellStyle name="Normal 3 2 2 2" xfId="58" xr:uid="{30BA0E30-0A6B-4562-B01D-D60D629C18B7}"/>
    <cellStyle name="Normal 3 2 2 3" xfId="37" xr:uid="{0BC04989-61B6-4AC0-8FAB-98777B966213}"/>
    <cellStyle name="Normal 3 3" xfId="8" xr:uid="{F5751C99-6EE6-405F-8FAA-4EC22BA0050B}"/>
    <cellStyle name="Normal 3 3 2" xfId="56" xr:uid="{6A342AA5-D3F8-434C-BB0A-9C4D7E552538}"/>
    <cellStyle name="Normal 3 3 3" xfId="46" xr:uid="{D64C0F0F-0019-43A9-801E-32F08E75F52A}"/>
    <cellStyle name="Normal 3 4" xfId="7" xr:uid="{54E71830-11B3-4DA2-9133-7EA3D04D3A87}"/>
    <cellStyle name="Normal 3 4 2" xfId="36" xr:uid="{B6383B6D-2255-4717-9E3E-AB8662ECE3CF}"/>
    <cellStyle name="Normal 3 5" xfId="55" xr:uid="{14D7FF21-5310-4D23-957C-6741802586F0}"/>
    <cellStyle name="Normal 4" xfId="16" xr:uid="{418FA989-155A-4314-969B-0BFF8A3DDA74}"/>
    <cellStyle name="Normal 4 2" xfId="14" xr:uid="{BE6C6842-8338-4FEB-9F5F-A55EA912CFD8}"/>
    <cellStyle name="Normal 4 3" xfId="59" xr:uid="{396FF717-322D-41B3-8A66-659388C5ECA9}"/>
    <cellStyle name="Normal 5" xfId="17" xr:uid="{5015EA59-DFDC-41E0-BC63-B6D93D24005E}"/>
    <cellStyle name="Normal 5 2" xfId="26" xr:uid="{42AA6B73-9BEA-4B75-9870-DF1C66E32B84}"/>
    <cellStyle name="Normal 5 3" xfId="25" xr:uid="{BA57EAB3-1220-4085-B9AE-571586EB62AF}"/>
    <cellStyle name="Normal 5 4" xfId="60" xr:uid="{B71BAFF1-85DC-4058-A4AA-AAB1D1E7A5BA}"/>
    <cellStyle name="Normal 6" xfId="27" xr:uid="{856CB70A-EA92-431E-9BCC-C57E0FFAD41B}"/>
    <cellStyle name="Normal 6 2" xfId="28" xr:uid="{EE5E19CE-50FC-4A4A-88F3-B9B340FDE5E3}"/>
    <cellStyle name="Normal 6 2 2" xfId="54" xr:uid="{4AA935A0-47B1-4C96-B47D-275218250B5C}"/>
    <cellStyle name="Normal 6 2 3" xfId="48" xr:uid="{00AD843F-506C-4C6A-83AD-34731C46C66A}"/>
    <cellStyle name="Normal 6 2 4" xfId="40" xr:uid="{4E36C102-5D8C-49AC-AB8B-E2E0527B54E5}"/>
    <cellStyle name="Normal 6 3" xfId="53" xr:uid="{CA3DD371-E170-4C93-AEB2-97A8BF988681}"/>
    <cellStyle name="Normal 6 4" xfId="47" xr:uid="{695823B4-F92D-4EEE-ACEF-76935C2C4DFB}"/>
    <cellStyle name="Normal 6 5" xfId="39" xr:uid="{2591A49F-5240-495D-9282-3F622A8FB3D7}"/>
    <cellStyle name="Normal_141008Reportes Cuadros Institucionales-sectorialesADV" xfId="18" xr:uid="{B708B6F6-BA69-4F1E-AE65-DF73D8B80A83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9"/>
  <sheetViews>
    <sheetView tabSelected="1" topLeftCell="D1" workbookViewId="0">
      <selection activeCell="A29" sqref="A1:O29"/>
    </sheetView>
  </sheetViews>
  <sheetFormatPr baseColWidth="10" defaultColWidth="11.42578125" defaultRowHeight="12.75" x14ac:dyDescent="0.2"/>
  <cols>
    <col min="1" max="1" width="24.42578125" style="1" bestFit="1" customWidth="1"/>
    <col min="2" max="2" width="25.42578125" style="1" customWidth="1"/>
    <col min="3" max="3" width="39.5703125" style="1" customWidth="1"/>
    <col min="4" max="4" width="44" style="1" bestFit="1" customWidth="1"/>
    <col min="5" max="5" width="10.140625" style="4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1:15" ht="60" customHeight="1" x14ac:dyDescent="0.2">
      <c r="A1" s="10" t="s">
        <v>38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x14ac:dyDescent="0.2">
      <c r="A2" s="12"/>
      <c r="B2" s="12"/>
      <c r="C2" s="12"/>
      <c r="D2" s="12"/>
      <c r="E2" s="13"/>
      <c r="F2" s="14" t="s">
        <v>15</v>
      </c>
      <c r="G2" s="15"/>
      <c r="H2" s="16"/>
      <c r="I2" s="17" t="s">
        <v>16</v>
      </c>
      <c r="J2" s="17"/>
      <c r="K2" s="18"/>
      <c r="L2" s="19" t="s">
        <v>17</v>
      </c>
      <c r="M2" s="15"/>
      <c r="N2" s="20" t="s">
        <v>18</v>
      </c>
      <c r="O2" s="21"/>
    </row>
    <row r="3" spans="1:15" ht="33.75" x14ac:dyDescent="0.2">
      <c r="A3" s="22" t="s">
        <v>19</v>
      </c>
      <c r="B3" s="22" t="s">
        <v>20</v>
      </c>
      <c r="C3" s="22" t="s">
        <v>21</v>
      </c>
      <c r="D3" s="22" t="s">
        <v>22</v>
      </c>
      <c r="E3" s="23" t="s">
        <v>23</v>
      </c>
      <c r="F3" s="23" t="s">
        <v>24</v>
      </c>
      <c r="G3" s="23" t="s">
        <v>25</v>
      </c>
      <c r="H3" s="23" t="s">
        <v>26</v>
      </c>
      <c r="I3" s="23" t="s">
        <v>24</v>
      </c>
      <c r="J3" s="23" t="s">
        <v>27</v>
      </c>
      <c r="K3" s="23" t="s">
        <v>28</v>
      </c>
      <c r="L3" s="24" t="s">
        <v>29</v>
      </c>
      <c r="M3" s="24" t="s">
        <v>30</v>
      </c>
      <c r="N3" s="25" t="s">
        <v>31</v>
      </c>
      <c r="O3" s="25" t="s">
        <v>32</v>
      </c>
    </row>
    <row r="4" spans="1:15" x14ac:dyDescent="0.2">
      <c r="A4" s="31" t="s">
        <v>0</v>
      </c>
      <c r="B4" s="32" t="s">
        <v>1</v>
      </c>
      <c r="C4" s="33" t="s">
        <v>2</v>
      </c>
      <c r="D4" s="32" t="s">
        <v>1</v>
      </c>
      <c r="E4" s="34">
        <v>40600</v>
      </c>
      <c r="F4" s="34">
        <v>40600</v>
      </c>
      <c r="G4" s="34">
        <v>743.65</v>
      </c>
      <c r="H4" s="34">
        <v>421.55</v>
      </c>
      <c r="I4" s="34">
        <v>40600</v>
      </c>
      <c r="J4" s="34">
        <v>743.65</v>
      </c>
      <c r="K4" s="35">
        <v>0</v>
      </c>
      <c r="L4" s="36">
        <f>IFERROR(H4/E4,0)</f>
        <v>1.0383004926108375E-2</v>
      </c>
      <c r="M4" s="37">
        <f>IFERROR(H4/F4,0)</f>
        <v>1.0383004926108375E-2</v>
      </c>
      <c r="N4" s="36">
        <f>IFERROR(J4/G4,0)</f>
        <v>1</v>
      </c>
      <c r="O4" s="37">
        <f>IFERROR(J4/H4,0)</f>
        <v>1.7640849246827184</v>
      </c>
    </row>
    <row r="5" spans="1:15" x14ac:dyDescent="0.2">
      <c r="A5" s="2" t="s">
        <v>0</v>
      </c>
      <c r="B5" s="27" t="s">
        <v>1</v>
      </c>
      <c r="C5" s="11" t="s">
        <v>3</v>
      </c>
      <c r="D5" s="27" t="s">
        <v>1</v>
      </c>
      <c r="E5" s="5">
        <v>0</v>
      </c>
      <c r="F5" s="5">
        <v>120000</v>
      </c>
      <c r="G5" s="5">
        <v>0</v>
      </c>
      <c r="H5" s="5">
        <v>98000</v>
      </c>
      <c r="I5" s="5">
        <v>120000</v>
      </c>
      <c r="J5" s="5">
        <v>0</v>
      </c>
      <c r="K5" s="26">
        <v>0</v>
      </c>
      <c r="L5" s="6">
        <f>IFERROR(H5/E5,0)</f>
        <v>0</v>
      </c>
      <c r="M5" s="7">
        <f>IFERROR(H5/F5,0)</f>
        <v>0.81666666666666665</v>
      </c>
      <c r="N5" s="6">
        <f>IFERROR(J5/G5,0)</f>
        <v>0</v>
      </c>
      <c r="O5" s="7">
        <f>IFERROR(J5/H5,0)</f>
        <v>0</v>
      </c>
    </row>
    <row r="6" spans="1:15" ht="22.5" x14ac:dyDescent="0.2">
      <c r="A6" s="2" t="s">
        <v>0</v>
      </c>
      <c r="B6" s="27" t="s">
        <v>1</v>
      </c>
      <c r="C6" s="11" t="s">
        <v>4</v>
      </c>
      <c r="D6" s="27" t="s">
        <v>1</v>
      </c>
      <c r="E6" s="5">
        <v>174000</v>
      </c>
      <c r="F6" s="5">
        <v>289000</v>
      </c>
      <c r="G6" s="5">
        <v>63050.400000000001</v>
      </c>
      <c r="H6" s="5">
        <v>77640.05</v>
      </c>
      <c r="I6" s="5">
        <v>289000</v>
      </c>
      <c r="J6" s="5">
        <v>63050.400000000001</v>
      </c>
      <c r="K6" s="26">
        <v>0</v>
      </c>
      <c r="L6" s="6">
        <f>IFERROR(H6/E6,0)</f>
        <v>0.44620718390804598</v>
      </c>
      <c r="M6" s="7">
        <f>IFERROR(H6/F6,0)</f>
        <v>0.26865069204152248</v>
      </c>
      <c r="N6" s="6">
        <f>IFERROR(J6/G6,0)</f>
        <v>1</v>
      </c>
      <c r="O6" s="7">
        <f>IFERROR(J6/H6,0)</f>
        <v>0.81208603034129934</v>
      </c>
    </row>
    <row r="7" spans="1:15" ht="22.5" x14ac:dyDescent="0.2">
      <c r="A7" s="2" t="s">
        <v>0</v>
      </c>
      <c r="B7" s="27" t="s">
        <v>1</v>
      </c>
      <c r="C7" s="11" t="s">
        <v>5</v>
      </c>
      <c r="D7" s="27" t="s">
        <v>1</v>
      </c>
      <c r="E7" s="5">
        <v>55400</v>
      </c>
      <c r="F7" s="5">
        <v>105400</v>
      </c>
      <c r="G7" s="5">
        <v>25402.47</v>
      </c>
      <c r="H7" s="5">
        <v>46836.41</v>
      </c>
      <c r="I7" s="5">
        <v>105400</v>
      </c>
      <c r="J7" s="5">
        <v>25402.47</v>
      </c>
      <c r="K7" s="26">
        <v>0</v>
      </c>
      <c r="L7" s="6">
        <f>IFERROR(H7/E7,0)</f>
        <v>0.84542256317689535</v>
      </c>
      <c r="M7" s="7">
        <f>IFERROR(H7/F7,0)</f>
        <v>0.44436821631878559</v>
      </c>
      <c r="N7" s="6">
        <f>IFERROR(J7/G7,0)</f>
        <v>1</v>
      </c>
      <c r="O7" s="7">
        <f>IFERROR(J7/H7,0)</f>
        <v>0.54236586450584068</v>
      </c>
    </row>
    <row r="8" spans="1:15" x14ac:dyDescent="0.2">
      <c r="A8" s="2" t="s">
        <v>0</v>
      </c>
      <c r="B8" s="27" t="s">
        <v>1</v>
      </c>
      <c r="C8" s="11" t="s">
        <v>6</v>
      </c>
      <c r="D8" s="27" t="s">
        <v>1</v>
      </c>
      <c r="E8" s="5">
        <v>150000</v>
      </c>
      <c r="F8" s="5">
        <v>971607.72</v>
      </c>
      <c r="G8" s="5">
        <v>0</v>
      </c>
      <c r="H8" s="5">
        <v>0</v>
      </c>
      <c r="I8" s="5">
        <v>971607.72</v>
      </c>
      <c r="J8" s="5">
        <v>0</v>
      </c>
      <c r="K8" s="26">
        <v>0</v>
      </c>
      <c r="L8" s="6">
        <f>IFERROR(H8/E8,0)</f>
        <v>0</v>
      </c>
      <c r="M8" s="7">
        <f>IFERROR(H8/F8,0)</f>
        <v>0</v>
      </c>
      <c r="N8" s="6">
        <f>IFERROR(J8/G8,0)</f>
        <v>0</v>
      </c>
      <c r="O8" s="7">
        <f>IFERROR(J8/H8,0)</f>
        <v>0</v>
      </c>
    </row>
    <row r="9" spans="1:15" x14ac:dyDescent="0.2">
      <c r="A9" s="2" t="s">
        <v>0</v>
      </c>
      <c r="B9" s="27" t="s">
        <v>1</v>
      </c>
      <c r="C9" s="11" t="s">
        <v>7</v>
      </c>
      <c r="D9" s="27" t="s">
        <v>1</v>
      </c>
      <c r="E9" s="5">
        <v>70000</v>
      </c>
      <c r="F9" s="5">
        <v>70000</v>
      </c>
      <c r="G9" s="5">
        <v>0</v>
      </c>
      <c r="H9" s="5">
        <v>0</v>
      </c>
      <c r="I9" s="5">
        <v>70000</v>
      </c>
      <c r="J9" s="5">
        <v>0</v>
      </c>
      <c r="K9" s="26">
        <v>0</v>
      </c>
      <c r="L9" s="6">
        <f>IFERROR(H9/E9,0)</f>
        <v>0</v>
      </c>
      <c r="M9" s="7">
        <f>IFERROR(H9/F9,0)</f>
        <v>0</v>
      </c>
      <c r="N9" s="6">
        <f>IFERROR(J9/G9,0)</f>
        <v>0</v>
      </c>
      <c r="O9" s="7">
        <f>IFERROR(J9/H9,0)</f>
        <v>0</v>
      </c>
    </row>
    <row r="10" spans="1:15" x14ac:dyDescent="0.2">
      <c r="A10" s="2" t="s">
        <v>0</v>
      </c>
      <c r="B10" s="27" t="s">
        <v>1</v>
      </c>
      <c r="C10" s="11" t="s">
        <v>8</v>
      </c>
      <c r="D10" s="27" t="s">
        <v>1</v>
      </c>
      <c r="E10" s="5">
        <v>526600</v>
      </c>
      <c r="F10" s="5">
        <v>2527105.7400000002</v>
      </c>
      <c r="G10" s="5">
        <v>152991</v>
      </c>
      <c r="H10" s="5">
        <v>241463.41</v>
      </c>
      <c r="I10" s="5">
        <v>2527105.7400000002</v>
      </c>
      <c r="J10" s="5">
        <v>152991</v>
      </c>
      <c r="K10" s="26">
        <v>0</v>
      </c>
      <c r="L10" s="6">
        <f>IFERROR(H10/E10,0)</f>
        <v>0.45853287124952524</v>
      </c>
      <c r="M10" s="7">
        <f>IFERROR(H10/F10,0)</f>
        <v>9.5549389239248841E-2</v>
      </c>
      <c r="N10" s="6">
        <f>IFERROR(J10/G10,0)</f>
        <v>1</v>
      </c>
      <c r="O10" s="7">
        <f>IFERROR(J10/H10,0)</f>
        <v>0.63359910306907363</v>
      </c>
    </row>
    <row r="11" spans="1:15" x14ac:dyDescent="0.2">
      <c r="A11" s="2" t="s">
        <v>0</v>
      </c>
      <c r="B11" s="27" t="s">
        <v>1</v>
      </c>
      <c r="C11" s="11" t="s">
        <v>9</v>
      </c>
      <c r="D11" s="27" t="s">
        <v>1</v>
      </c>
      <c r="E11" s="5">
        <v>25000</v>
      </c>
      <c r="F11" s="5">
        <v>25000</v>
      </c>
      <c r="G11" s="5">
        <v>0</v>
      </c>
      <c r="H11" s="5">
        <v>0</v>
      </c>
      <c r="I11" s="5">
        <v>25000</v>
      </c>
      <c r="J11" s="5">
        <v>0</v>
      </c>
      <c r="K11" s="26">
        <v>0</v>
      </c>
      <c r="L11" s="6">
        <f>IFERROR(H11/E11,0)</f>
        <v>0</v>
      </c>
      <c r="M11" s="7">
        <f>IFERROR(H11/F11,0)</f>
        <v>0</v>
      </c>
      <c r="N11" s="6">
        <f>IFERROR(J11/G11,0)</f>
        <v>0</v>
      </c>
      <c r="O11" s="7">
        <f>IFERROR(J11/H11,0)</f>
        <v>0</v>
      </c>
    </row>
    <row r="12" spans="1:15" x14ac:dyDescent="0.2">
      <c r="A12" s="2" t="s">
        <v>0</v>
      </c>
      <c r="B12" s="27" t="s">
        <v>1</v>
      </c>
      <c r="C12" s="11" t="s">
        <v>10</v>
      </c>
      <c r="D12" s="27" t="s">
        <v>1</v>
      </c>
      <c r="E12" s="5">
        <v>25500</v>
      </c>
      <c r="F12" s="5">
        <v>40500</v>
      </c>
      <c r="G12" s="5">
        <v>20460.169999999998</v>
      </c>
      <c r="H12" s="5">
        <v>20460.169999999998</v>
      </c>
      <c r="I12" s="5">
        <v>40500</v>
      </c>
      <c r="J12" s="5">
        <v>20460.169999999998</v>
      </c>
      <c r="K12" s="26">
        <v>0</v>
      </c>
      <c r="L12" s="6">
        <f>IFERROR(H12/E12,0)</f>
        <v>0.8023596078431372</v>
      </c>
      <c r="M12" s="7">
        <f>IFERROR(H12/F12,0)</f>
        <v>0.5051893827160493</v>
      </c>
      <c r="N12" s="6">
        <f>IFERROR(J12/G12,0)</f>
        <v>1</v>
      </c>
      <c r="O12" s="7">
        <f>IFERROR(J12/H12,0)</f>
        <v>1</v>
      </c>
    </row>
    <row r="13" spans="1:15" x14ac:dyDescent="0.2">
      <c r="A13" s="2" t="s">
        <v>0</v>
      </c>
      <c r="B13" s="27" t="s">
        <v>1</v>
      </c>
      <c r="C13" s="11" t="s">
        <v>11</v>
      </c>
      <c r="D13" s="27" t="s">
        <v>1</v>
      </c>
      <c r="E13" s="5">
        <v>35000</v>
      </c>
      <c r="F13" s="5">
        <v>2200000</v>
      </c>
      <c r="G13" s="5">
        <v>1571006.08</v>
      </c>
      <c r="H13" s="5">
        <v>1021153.94</v>
      </c>
      <c r="I13" s="5">
        <v>2200000</v>
      </c>
      <c r="J13" s="5">
        <v>1571006.08</v>
      </c>
      <c r="K13" s="26">
        <v>0</v>
      </c>
      <c r="L13" s="6">
        <f>IFERROR(H13/E13,0)</f>
        <v>29.175826857142855</v>
      </c>
      <c r="M13" s="7">
        <f>IFERROR(H13/F13,0)</f>
        <v>0.46416088181818177</v>
      </c>
      <c r="N13" s="6">
        <f>IFERROR(J13/G13,0)</f>
        <v>1</v>
      </c>
      <c r="O13" s="7">
        <f>IFERROR(J13/H13,0)</f>
        <v>1.538461556540633</v>
      </c>
    </row>
    <row r="14" spans="1:15" ht="22.5" x14ac:dyDescent="0.2">
      <c r="A14" s="2" t="s">
        <v>0</v>
      </c>
      <c r="B14" s="27" t="s">
        <v>1</v>
      </c>
      <c r="C14" s="27" t="s">
        <v>12</v>
      </c>
      <c r="D14" s="27" t="s">
        <v>1</v>
      </c>
      <c r="E14" s="5">
        <v>100000</v>
      </c>
      <c r="F14" s="5">
        <v>5200000</v>
      </c>
      <c r="G14" s="5">
        <v>0</v>
      </c>
      <c r="H14" s="5">
        <v>0</v>
      </c>
      <c r="I14" s="5">
        <v>5200000</v>
      </c>
      <c r="J14" s="5">
        <v>0</v>
      </c>
      <c r="K14" s="26">
        <v>0</v>
      </c>
      <c r="L14" s="6">
        <f>IFERROR(K14/H14,0)</f>
        <v>0</v>
      </c>
      <c r="M14" s="7">
        <f>IFERROR(K14/I14,0)</f>
        <v>0</v>
      </c>
      <c r="N14" s="6">
        <f>IFERROR(M14/J14,0)</f>
        <v>0</v>
      </c>
      <c r="O14" s="7">
        <f>IFERROR(M14/K14,0)</f>
        <v>0</v>
      </c>
    </row>
    <row r="15" spans="1:15" ht="22.5" x14ac:dyDescent="0.2">
      <c r="A15" s="2" t="s">
        <v>0</v>
      </c>
      <c r="B15" s="27" t="s">
        <v>1</v>
      </c>
      <c r="C15" s="27" t="s">
        <v>13</v>
      </c>
      <c r="D15" s="27" t="s">
        <v>1</v>
      </c>
      <c r="E15" s="5">
        <v>200000</v>
      </c>
      <c r="F15" s="5">
        <v>50000</v>
      </c>
      <c r="G15" s="5">
        <v>0</v>
      </c>
      <c r="H15" s="5">
        <v>0</v>
      </c>
      <c r="I15" s="5">
        <v>50000</v>
      </c>
      <c r="J15" s="5">
        <v>0</v>
      </c>
      <c r="K15" s="26">
        <v>0</v>
      </c>
      <c r="L15" s="6">
        <f>IFERROR(K15/H15,0)</f>
        <v>0</v>
      </c>
      <c r="M15" s="7">
        <f>IFERROR(K15/I15,0)</f>
        <v>0</v>
      </c>
      <c r="N15" s="6">
        <f>IFERROR(M15/J15,0)</f>
        <v>0</v>
      </c>
      <c r="O15" s="7">
        <f>IFERROR(M15/K15,0)</f>
        <v>0</v>
      </c>
    </row>
    <row r="16" spans="1:15" ht="22.5" x14ac:dyDescent="0.2">
      <c r="A16" s="8" t="s">
        <v>0</v>
      </c>
      <c r="B16" s="9" t="s">
        <v>1</v>
      </c>
      <c r="C16" s="9" t="s">
        <v>14</v>
      </c>
      <c r="D16" s="9" t="s">
        <v>1</v>
      </c>
      <c r="E16" s="38">
        <v>200000</v>
      </c>
      <c r="F16" s="38">
        <v>400000</v>
      </c>
      <c r="G16" s="38">
        <v>0</v>
      </c>
      <c r="H16" s="38">
        <v>69000</v>
      </c>
      <c r="I16" s="38">
        <v>400000</v>
      </c>
      <c r="J16" s="38">
        <v>0</v>
      </c>
      <c r="K16" s="3">
        <v>0</v>
      </c>
      <c r="L16" s="39">
        <f>IFERROR(K16/H16,0)</f>
        <v>0</v>
      </c>
      <c r="M16" s="40">
        <f>IFERROR(K16/I16,0)</f>
        <v>0</v>
      </c>
      <c r="N16" s="39">
        <f>IFERROR(M16/J16,0)</f>
        <v>0</v>
      </c>
      <c r="O16" s="40">
        <f>IFERROR(M16/K16,0)</f>
        <v>0</v>
      </c>
    </row>
    <row r="23" spans="1:4" x14ac:dyDescent="0.2">
      <c r="A23" s="29" t="s">
        <v>33</v>
      </c>
      <c r="B23" s="28"/>
      <c r="C23" s="28"/>
      <c r="D23" s="28"/>
    </row>
    <row r="28" spans="1:4" x14ac:dyDescent="0.2">
      <c r="B28" s="30" t="s">
        <v>34</v>
      </c>
      <c r="D28" s="30" t="s">
        <v>35</v>
      </c>
    </row>
    <row r="29" spans="1:4" x14ac:dyDescent="0.2">
      <c r="B29" s="30" t="s">
        <v>36</v>
      </c>
      <c r="D29" s="30" t="s">
        <v>37</v>
      </c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scale="4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CP. Bibis</cp:lastModifiedBy>
  <cp:lastPrinted>2023-10-26T20:47:19Z</cp:lastPrinted>
  <dcterms:created xsi:type="dcterms:W3CDTF">2020-08-06T19:52:58Z</dcterms:created>
  <dcterms:modified xsi:type="dcterms:W3CDTF">2023-10-26T20:48:09Z</dcterms:modified>
</cp:coreProperties>
</file>